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-d\agencia\ASACTEI\2022\EBT\02 FORMULARIOS\"/>
    </mc:Choice>
  </mc:AlternateContent>
  <bookViews>
    <workbookView xWindow="0" yWindow="0" windowWidth="19440" windowHeight="7905" tabRatio="911"/>
  </bookViews>
  <sheets>
    <sheet name="Cuadro Resumen Modalidad B" sheetId="1" r:id="rId1"/>
    <sheet name="Justificación" sheetId="25" r:id="rId2"/>
    <sheet name="Servicios de Capacitación" sheetId="7" r:id="rId3"/>
    <sheet name="Servicio de Terceros" sheetId="12" r:id="rId4"/>
    <sheet name="RR HH Incrementales" sheetId="13" r:id="rId5"/>
    <sheet name="Materiales e Insumos" sheetId="15" r:id="rId6"/>
    <sheet name="Popiedad Intelectual" sheetId="19" r:id="rId7"/>
    <sheet name="Promoción, difusión y comercial" sheetId="21" r:id="rId8"/>
    <sheet name="Arriendo Software" sheetId="18" r:id="rId9"/>
    <sheet name="Seguro de Caución" sheetId="27" r:id="rId10"/>
    <sheet name="Formulación" sheetId="22" r:id="rId11"/>
    <sheet name="Administración" sheetId="23" r:id="rId12"/>
    <sheet name="Otros Gastos" sheetId="24" r:id="rId13"/>
    <sheet name="Equipamiento" sheetId="16" r:id="rId14"/>
    <sheet name="Material prueba, ensayo y labor" sheetId="17" r:id="rId15"/>
    <sheet name="Compra Software" sheetId="26" r:id="rId16"/>
    <sheet name="Infraestructura" sheetId="20" r:id="rId17"/>
  </sheets>
  <definedNames>
    <definedName name="_xlnm.Print_Area" localSheetId="0">'Cuadro Resumen Modalidad B'!$A$1:$G$51</definedName>
  </definedNames>
  <calcPr calcId="162913"/>
  <extLst>
    <ext uri="GoogleSheetsCustomDataVersion1">
      <go:sheetsCustomData xmlns:go="http://customooxmlschemas.google.com/" r:id="" roundtripDataSignature="AMtx7mjIa/ZH/zAudi6Sn0UPopF8aMhZwg=="/>
    </ext>
  </extLst>
</workbook>
</file>

<file path=xl/calcChain.xml><?xml version="1.0" encoding="utf-8"?>
<calcChain xmlns="http://schemas.openxmlformats.org/spreadsheetml/2006/main">
  <c r="G19" i="27" l="1"/>
  <c r="D13" i="1" s="1"/>
  <c r="F19" i="27"/>
  <c r="C13" i="1" s="1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3" i="27"/>
  <c r="E19" i="27" s="1"/>
  <c r="E13" i="1" s="1"/>
  <c r="G19" i="26" l="1"/>
  <c r="D20" i="1" s="1"/>
  <c r="F19" i="26"/>
  <c r="C20" i="1" s="1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26"/>
  <c r="E19" i="26" l="1"/>
  <c r="E20" i="1" s="1"/>
  <c r="G19" i="24" l="1"/>
  <c r="D16" i="1" s="1"/>
  <c r="F19" i="24"/>
  <c r="C16" i="1" s="1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G19" i="23"/>
  <c r="D15" i="1" s="1"/>
  <c r="F19" i="23"/>
  <c r="C15" i="1" s="1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G19" i="22"/>
  <c r="D14" i="1" s="1"/>
  <c r="F19" i="22"/>
  <c r="C14" i="1" s="1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G19" i="21"/>
  <c r="D11" i="1" s="1"/>
  <c r="F19" i="21"/>
  <c r="C11" i="1" s="1"/>
  <c r="F11" i="1" s="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" i="21"/>
  <c r="G19" i="20"/>
  <c r="D21" i="1" s="1"/>
  <c r="F19" i="20"/>
  <c r="C21" i="1" s="1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G19" i="19"/>
  <c r="D10" i="1" s="1"/>
  <c r="F19" i="19"/>
  <c r="C10" i="1" s="1"/>
  <c r="F10" i="1" s="1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G19" i="18"/>
  <c r="D12" i="1" s="1"/>
  <c r="F19" i="18"/>
  <c r="C12" i="1" s="1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G19" i="17"/>
  <c r="D19" i="1" s="1"/>
  <c r="F19" i="17"/>
  <c r="C19" i="1" s="1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G19" i="16"/>
  <c r="D18" i="1" s="1"/>
  <c r="F19" i="16"/>
  <c r="C18" i="1" s="1"/>
  <c r="D26" i="1" s="1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G19" i="15"/>
  <c r="D9" i="1" s="1"/>
  <c r="F19" i="15"/>
  <c r="C9" i="1" s="1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G19" i="13"/>
  <c r="D8" i="1" s="1"/>
  <c r="F19" i="13"/>
  <c r="C8" i="1" s="1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G19" i="12"/>
  <c r="D7" i="1" s="1"/>
  <c r="F19" i="12"/>
  <c r="C7" i="1" s="1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9" i="16" l="1"/>
  <c r="E18" i="1" s="1"/>
  <c r="E19" i="20"/>
  <c r="E21" i="1" s="1"/>
  <c r="E19" i="22"/>
  <c r="E14" i="1" s="1"/>
  <c r="E19" i="24"/>
  <c r="E16" i="1" s="1"/>
  <c r="E19" i="15"/>
  <c r="E9" i="1" s="1"/>
  <c r="E19" i="17"/>
  <c r="E19" i="1" s="1"/>
  <c r="E19" i="19"/>
  <c r="E10" i="1" s="1"/>
  <c r="E19" i="21"/>
  <c r="E11" i="1" s="1"/>
  <c r="E19" i="23"/>
  <c r="E15" i="1" s="1"/>
  <c r="E19" i="18"/>
  <c r="E12" i="1" s="1"/>
  <c r="E19" i="13"/>
  <c r="E8" i="1" s="1"/>
  <c r="E19" i="12"/>
  <c r="E7" i="1" s="1"/>
  <c r="G19" i="7"/>
  <c r="D6" i="1" s="1"/>
  <c r="D22" i="1" s="1"/>
  <c r="F19" i="7"/>
  <c r="C6" i="1" s="1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D25" i="1" l="1"/>
  <c r="D27" i="1" s="1"/>
  <c r="C22" i="1"/>
  <c r="E19" i="7"/>
  <c r="E6" i="1" s="1"/>
  <c r="E22" i="1" s="1"/>
  <c r="F22" i="1" s="1"/>
  <c r="G22" i="1" l="1"/>
  <c r="F15" i="1"/>
  <c r="F14" i="1"/>
  <c r="F21" i="1"/>
  <c r="F16" i="1"/>
  <c r="E27" i="1"/>
</calcChain>
</file>

<file path=xl/sharedStrings.xml><?xml version="1.0" encoding="utf-8"?>
<sst xmlns="http://schemas.openxmlformats.org/spreadsheetml/2006/main" count="184" uniqueCount="53">
  <si>
    <t>RUBRO</t>
  </si>
  <si>
    <t>A financiar por ASaCTeI</t>
  </si>
  <si>
    <t>A financiar por Contraparte</t>
  </si>
  <si>
    <t>TOTAL</t>
  </si>
  <si>
    <t>CONTROL</t>
  </si>
  <si>
    <t>Definición de los rubros:</t>
  </si>
  <si>
    <t>Descripción del Ítem</t>
  </si>
  <si>
    <t>Precio Unitario</t>
  </si>
  <si>
    <t>Cantidad</t>
  </si>
  <si>
    <t>Total</t>
  </si>
  <si>
    <t>Justificación de los gastos del rubro</t>
  </si>
  <si>
    <t>TOTAL OTROS GASTOS</t>
  </si>
  <si>
    <t>Servicios de capacitación o entrenamiento</t>
  </si>
  <si>
    <t>Materiales e insumos</t>
  </si>
  <si>
    <t>Equipamiento esencial para el desarrollo del proyecto</t>
  </si>
  <si>
    <t>Costos de protección de propiedad intelectual</t>
  </si>
  <si>
    <t>Inversión en promoción, difusión y comercialización</t>
  </si>
  <si>
    <t>Servicios de capacitación o entrenamiento: Honorarios asignados para la capacitación del personal involucrado en el proyecto.</t>
  </si>
  <si>
    <t>Materiales e insumos: Bienes de consumo y materiales necesarios para la realización de ensayos y pruebas, y/o la construcción de prototipos y plantas pilotos.</t>
  </si>
  <si>
    <t xml:space="preserve">Infraestructura en la entidad beneficiaria. Hasta un 20% del ANR podrá destinarse a este rubro. </t>
  </si>
  <si>
    <t>Gastos de formulación de proyecto</t>
  </si>
  <si>
    <t xml:space="preserve">Infraestructura en la entidad beneficiaria </t>
  </si>
  <si>
    <t>Otros gastos</t>
  </si>
  <si>
    <t>Gastos de formulación de proyecto. Hasta un 2% del ANR podrá destinarse a este rubro.</t>
  </si>
  <si>
    <t>Otros gastos. Hasta un 5% del ANR podrá destinarse a este rubro.</t>
  </si>
  <si>
    <t>Utilizar en caso de ser necesario, aclarando el rubro al cual se hace referencia.</t>
  </si>
  <si>
    <t>RESUEMEN CLASIFICACIÓN RUBROS - DGA</t>
  </si>
  <si>
    <t>Gastos de Capital</t>
  </si>
  <si>
    <t>Gastos Corrientes</t>
  </si>
  <si>
    <t>Arriendo de software</t>
  </si>
  <si>
    <t>Compra de software</t>
  </si>
  <si>
    <t>Gastos corrientes</t>
  </si>
  <si>
    <t>Gastos de capital</t>
  </si>
  <si>
    <t>COMPLETAR EL CÓDIGO DEL PROYECTO (Celda C3)</t>
  </si>
  <si>
    <t>Contratación de Recursos Humanos Incrementales</t>
  </si>
  <si>
    <t>Contratación de servicio de terceros</t>
  </si>
  <si>
    <t>Equipamiento necesario para la ejecución del proyecto</t>
  </si>
  <si>
    <t>Material de pruebas, ensayos y laboratorios</t>
  </si>
  <si>
    <t>Contratación de Seguro de Caución</t>
  </si>
  <si>
    <t>Contratación de servicio de terceros (servicios técnicos y/o consultorías), utilizado exclusivamente para la ejecución del proyecto.</t>
  </si>
  <si>
    <t>Arriendo de software: Adquisición de licencias de software.</t>
  </si>
  <si>
    <t>Gastos de administración de entidad administradora de los fondos, hasta un 5% del ANR podrá destinarse a este rubro.</t>
  </si>
  <si>
    <t>Gastos de administración de entidad administradora de los fondos</t>
  </si>
  <si>
    <t xml:space="preserve">Equipamiento necesario para la ejecución del proyecto: Equipamiento imprescindible para la ejecución del proyecto. </t>
  </si>
  <si>
    <t>Material de pruebas, ensayos y laboratorios: Material de laboratorio (pipetas, propipetas, quemadores, vasos de precipitado, cajas de petri, tubos de ensayo, etc.).</t>
  </si>
  <si>
    <t>Contratación de Seguro de Caución para cobertura de ejecución del proyecto: Sólo será admitido como gasto de contraparte.</t>
  </si>
  <si>
    <t>Contratación de Recursos Humanos Incrementales: Serán considerados Recursos Humanos Incrementales, aquellos que sean contratados con posterioridad a la fecha de la Resolución que apruebe el otorgamiento del Aporte No Reintegrable. Deberá detallarse el perfil de cada Recurso Humano Incremental en la justificación del rubro específico.</t>
  </si>
  <si>
    <t>Costos de protección de propiedad intelectual: Honorarios de trámites de propiedad intelectual. Hasta un 20% del ANR podrá destinarse a este rubro.</t>
  </si>
  <si>
    <t>Inversión en promoción, difusión y comercialización: Gastos asociados a la promoción y comercialización del producto. Hasta un 20% del ANR podrá destinarse a este rubro.</t>
  </si>
  <si>
    <t>Compra de Software: Adquisición de licencias de software.</t>
  </si>
  <si>
    <t>---------------------------------</t>
  </si>
  <si>
    <t>Firma y aclaración / sello de la persona que dirige el proyecto</t>
  </si>
  <si>
    <t>Formulario C - SF EBT 2022 - Modalidad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</si>
</sst>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.00_-;\-&quot;$&quot;\ * #,##0.00_-;_-&quot;$&quot;\ * &quot;-&quot;??_-;_-@"/>
  </numFmts>
  <fonts count="19" x14ac:knownFonts="1">
    <font>
      <sz val="11"/>
      <color theme="1"/>
      <name val="Arial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</font>
    <font>
      <u/>
      <sz val="11"/>
      <color theme="10"/>
      <name val="Arial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44">
    <xf numFmtId="0" fontId="0" fillId="0" borderId="0" xfId="0" applyFont="1" applyAlignment="1"/>
    <xf numFmtId="0" fontId="1" fillId="0" borderId="2" xfId="0" applyFont="1" applyBorder="1" applyAlignment="1">
      <alignment vertical="center" wrapText="1"/>
    </xf>
    <xf numFmtId="0" fontId="5" fillId="0" borderId="3" xfId="0" applyFont="1" applyBorder="1"/>
    <xf numFmtId="0" fontId="5" fillId="0" borderId="6" xfId="0" applyFont="1" applyBorder="1"/>
    <xf numFmtId="0" fontId="0" fillId="0" borderId="0" xfId="0" applyFont="1" applyAlignment="1"/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164" fontId="8" fillId="2" borderId="10" xfId="0" applyNumberFormat="1" applyFont="1" applyFill="1" applyBorder="1"/>
    <xf numFmtId="0" fontId="8" fillId="2" borderId="10" xfId="0" applyFont="1" applyFill="1" applyBorder="1"/>
    <xf numFmtId="164" fontId="8" fillId="0" borderId="10" xfId="0" applyNumberFormat="1" applyFont="1" applyBorder="1"/>
    <xf numFmtId="164" fontId="8" fillId="2" borderId="11" xfId="0" applyNumberFormat="1" applyFont="1" applyFill="1" applyBorder="1"/>
    <xf numFmtId="164" fontId="8" fillId="2" borderId="13" xfId="0" applyNumberFormat="1" applyFont="1" applyFill="1" applyBorder="1"/>
    <xf numFmtId="0" fontId="8" fillId="2" borderId="13" xfId="0" applyFont="1" applyFill="1" applyBorder="1"/>
    <xf numFmtId="164" fontId="8" fillId="2" borderId="14" xfId="0" applyNumberFormat="1" applyFont="1" applyFill="1" applyBorder="1"/>
    <xf numFmtId="164" fontId="8" fillId="2" borderId="16" xfId="0" applyNumberFormat="1" applyFont="1" applyFill="1" applyBorder="1"/>
    <xf numFmtId="0" fontId="8" fillId="2" borderId="16" xfId="0" applyFont="1" applyFill="1" applyBorder="1"/>
    <xf numFmtId="164" fontId="8" fillId="2" borderId="17" xfId="0" applyNumberFormat="1" applyFont="1" applyFill="1" applyBorder="1"/>
    <xf numFmtId="164" fontId="8" fillId="0" borderId="3" xfId="0" applyNumberFormat="1" applyFont="1" applyBorder="1"/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44" fontId="5" fillId="3" borderId="6" xfId="1" applyFont="1" applyFill="1" applyBorder="1" applyAlignment="1">
      <alignment vertical="center" wrapText="1"/>
    </xf>
    <xf numFmtId="44" fontId="5" fillId="3" borderId="5" xfId="1" applyFont="1" applyFill="1" applyBorder="1" applyAlignment="1">
      <alignment wrapText="1"/>
    </xf>
    <xf numFmtId="44" fontId="5" fillId="3" borderId="1" xfId="1" applyFont="1" applyFill="1" applyBorder="1" applyAlignment="1">
      <alignment vertical="center" wrapText="1"/>
    </xf>
    <xf numFmtId="44" fontId="5" fillId="3" borderId="7" xfId="1" applyFont="1" applyFill="1" applyBorder="1" applyAlignment="1">
      <alignment wrapText="1"/>
    </xf>
    <xf numFmtId="44" fontId="5" fillId="0" borderId="3" xfId="1" applyFont="1" applyBorder="1" applyAlignment="1">
      <alignment vertical="center" wrapText="1"/>
    </xf>
    <xf numFmtId="0" fontId="12" fillId="2" borderId="9" xfId="0" applyFont="1" applyFill="1" applyBorder="1" applyAlignment="1">
      <alignment horizontal="left" vertical="center"/>
    </xf>
    <xf numFmtId="0" fontId="0" fillId="0" borderId="0" xfId="0" applyFont="1" applyAlignment="1"/>
    <xf numFmtId="0" fontId="1" fillId="0" borderId="19" xfId="0" applyFont="1" applyBorder="1" applyAlignment="1">
      <alignment vertical="center" wrapText="1"/>
    </xf>
    <xf numFmtId="44" fontId="5" fillId="0" borderId="19" xfId="1" applyFont="1" applyBorder="1" applyAlignment="1">
      <alignment vertical="center" wrapText="1"/>
    </xf>
    <xf numFmtId="0" fontId="5" fillId="0" borderId="19" xfId="0" applyFont="1" applyBorder="1"/>
    <xf numFmtId="0" fontId="1" fillId="0" borderId="0" xfId="0" applyFont="1" applyBorder="1" applyAlignment="1">
      <alignment vertical="center" wrapText="1"/>
    </xf>
    <xf numFmtId="44" fontId="5" fillId="0" borderId="0" xfId="1" applyFont="1" applyBorder="1" applyAlignment="1">
      <alignment vertical="center" wrapText="1"/>
    </xf>
    <xf numFmtId="0" fontId="5" fillId="0" borderId="0" xfId="0" applyFont="1" applyBorder="1"/>
    <xf numFmtId="0" fontId="14" fillId="0" borderId="32" xfId="0" applyFont="1" applyBorder="1" applyAlignment="1">
      <alignment vertical="center" wrapText="1"/>
    </xf>
    <xf numFmtId="164" fontId="15" fillId="0" borderId="33" xfId="0" applyNumberFormat="1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164" fontId="15" fillId="0" borderId="35" xfId="0" applyNumberFormat="1" applyFont="1" applyBorder="1" applyAlignment="1">
      <alignment vertical="center" wrapText="1"/>
    </xf>
    <xf numFmtId="44" fontId="5" fillId="0" borderId="46" xfId="1" applyFont="1" applyBorder="1" applyAlignment="1">
      <alignment vertical="center" wrapText="1"/>
    </xf>
    <xf numFmtId="44" fontId="5" fillId="0" borderId="47" xfId="1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17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5" fillId="0" borderId="52" xfId="0" applyFont="1" applyBorder="1"/>
    <xf numFmtId="0" fontId="16" fillId="4" borderId="26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44" fontId="5" fillId="3" borderId="55" xfId="1" applyFont="1" applyFill="1" applyBorder="1" applyAlignment="1">
      <alignment vertical="center" wrapText="1"/>
    </xf>
    <xf numFmtId="44" fontId="5" fillId="3" borderId="56" xfId="1" applyFont="1" applyFill="1" applyBorder="1" applyAlignment="1">
      <alignment vertical="center" wrapText="1"/>
    </xf>
    <xf numFmtId="44" fontId="5" fillId="3" borderId="57" xfId="1" applyFont="1" applyFill="1" applyBorder="1" applyAlignment="1">
      <alignment vertical="center" wrapText="1"/>
    </xf>
    <xf numFmtId="44" fontId="5" fillId="3" borderId="58" xfId="1" applyFont="1" applyFill="1" applyBorder="1" applyAlignment="1">
      <alignment vertical="center" wrapText="1"/>
    </xf>
    <xf numFmtId="0" fontId="5" fillId="0" borderId="59" xfId="0" applyFont="1" applyBorder="1"/>
    <xf numFmtId="0" fontId="5" fillId="0" borderId="60" xfId="0" applyFont="1" applyBorder="1"/>
    <xf numFmtId="44" fontId="5" fillId="3" borderId="55" xfId="1" applyFont="1" applyFill="1" applyBorder="1" applyAlignment="1">
      <alignment wrapText="1"/>
    </xf>
    <xf numFmtId="44" fontId="5" fillId="3" borderId="56" xfId="1" applyFont="1" applyFill="1" applyBorder="1" applyAlignment="1">
      <alignment wrapText="1"/>
    </xf>
    <xf numFmtId="0" fontId="4" fillId="0" borderId="61" xfId="0" applyFont="1" applyBorder="1" applyAlignment="1">
      <alignment vertical="center" wrapText="1"/>
    </xf>
    <xf numFmtId="44" fontId="5" fillId="3" borderId="62" xfId="1" applyFont="1" applyFill="1" applyBorder="1" applyAlignment="1">
      <alignment vertical="center" wrapText="1"/>
    </xf>
    <xf numFmtId="44" fontId="5" fillId="3" borderId="63" xfId="1" applyFont="1" applyFill="1" applyBorder="1" applyAlignment="1">
      <alignment vertical="center" wrapText="1"/>
    </xf>
    <xf numFmtId="44" fontId="5" fillId="3" borderId="62" xfId="1" applyFont="1" applyFill="1" applyBorder="1" applyAlignment="1">
      <alignment wrapText="1"/>
    </xf>
    <xf numFmtId="0" fontId="5" fillId="0" borderId="64" xfId="0" applyFont="1" applyBorder="1"/>
    <xf numFmtId="164" fontId="8" fillId="3" borderId="10" xfId="0" applyNumberFormat="1" applyFont="1" applyFill="1" applyBorder="1"/>
    <xf numFmtId="164" fontId="8" fillId="3" borderId="13" xfId="0" applyNumberFormat="1" applyFont="1" applyFill="1" applyBorder="1"/>
    <xf numFmtId="164" fontId="8" fillId="3" borderId="16" xfId="0" applyNumberFormat="1" applyFont="1" applyFill="1" applyBorder="1"/>
    <xf numFmtId="0" fontId="0" fillId="0" borderId="0" xfId="0" applyFont="1" applyAlignment="1"/>
    <xf numFmtId="0" fontId="4" fillId="0" borderId="55" xfId="0" applyFont="1" applyBorder="1" applyAlignment="1">
      <alignment vertical="center" wrapText="1"/>
    </xf>
    <xf numFmtId="0" fontId="9" fillId="0" borderId="0" xfId="0" quotePrefix="1" applyFont="1" applyAlignment="1"/>
    <xf numFmtId="0" fontId="18" fillId="0" borderId="0" xfId="0" applyFont="1" applyAlignment="1">
      <alignment horizontal="center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0" fillId="0" borderId="36" xfId="0" applyFont="1" applyBorder="1" applyAlignment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46" xfId="0" applyFont="1" applyBorder="1" applyAlignment="1">
      <alignment horizontal="center" vertical="center"/>
    </xf>
    <xf numFmtId="0" fontId="2" fillId="0" borderId="65" xfId="0" applyFont="1" applyBorder="1"/>
    <xf numFmtId="0" fontId="2" fillId="0" borderId="47" xfId="0" applyFont="1" applyBorder="1"/>
    <xf numFmtId="0" fontId="4" fillId="0" borderId="44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/>
    <xf numFmtId="0" fontId="0" fillId="0" borderId="28" xfId="0" applyFont="1" applyBorder="1" applyAlignment="1"/>
    <xf numFmtId="0" fontId="12" fillId="2" borderId="37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vertical="top"/>
    </xf>
    <xf numFmtId="0" fontId="0" fillId="0" borderId="39" xfId="0" applyFont="1" applyBorder="1" applyAlignment="1"/>
    <xf numFmtId="0" fontId="2" fillId="2" borderId="42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0" fillId="0" borderId="43" xfId="0" applyFont="1" applyBorder="1" applyAlignment="1"/>
    <xf numFmtId="0" fontId="0" fillId="0" borderId="42" xfId="0" applyFont="1" applyBorder="1" applyAlignment="1"/>
    <xf numFmtId="0" fontId="0" fillId="0" borderId="0" xfId="0" applyFont="1" applyBorder="1" applyAlignment="1"/>
    <xf numFmtId="0" fontId="0" fillId="0" borderId="40" xfId="0" applyFont="1" applyBorder="1" applyAlignment="1"/>
    <xf numFmtId="0" fontId="0" fillId="0" borderId="41" xfId="0" applyFont="1" applyBorder="1" applyAlignment="1"/>
    <xf numFmtId="0" fontId="0" fillId="0" borderId="0" xfId="0" applyFont="1" applyAlignment="1"/>
    <xf numFmtId="0" fontId="11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2" fillId="0" borderId="4" xfId="0" applyFont="1" applyBorder="1"/>
    <xf numFmtId="0" fontId="3" fillId="0" borderId="2" xfId="0" applyFont="1" applyBorder="1" applyAlignment="1">
      <alignment horizontal="center"/>
    </xf>
    <xf numFmtId="0" fontId="2" fillId="0" borderId="8" xfId="0" applyFont="1" applyBorder="1"/>
    <xf numFmtId="0" fontId="1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2" borderId="18" xfId="0" applyFont="1" applyFill="1" applyBorder="1" applyAlignment="1">
      <alignment horizontal="left" vertical="top"/>
    </xf>
    <xf numFmtId="0" fontId="2" fillId="0" borderId="48" xfId="0" applyFont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3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Z1014"/>
  <sheetViews>
    <sheetView tabSelected="1" topLeftCell="B1" workbookViewId="0">
      <selection activeCell="D3" sqref="D3:F3"/>
    </sheetView>
  </sheetViews>
  <sheetFormatPr baseColWidth="10" defaultColWidth="12.625" defaultRowHeight="15" customHeight="1" x14ac:dyDescent="0.2"/>
  <cols>
    <col min="1" max="1" width="1.5" customWidth="1"/>
    <col min="2" max="2" width="47.625" customWidth="1"/>
    <col min="3" max="5" width="21.625" customWidth="1"/>
    <col min="6" max="6" width="10.625" customWidth="1"/>
    <col min="7" max="26" width="9.375" customWidth="1"/>
  </cols>
  <sheetData>
    <row r="1" spans="2:8" s="4" customFormat="1" ht="9" customHeight="1" thickBot="1" x14ac:dyDescent="0.25">
      <c r="B1" s="81"/>
      <c r="C1" s="81"/>
      <c r="D1" s="81"/>
      <c r="E1" s="81"/>
      <c r="F1" s="81"/>
    </row>
    <row r="2" spans="2:8" ht="21.75" customHeight="1" thickBot="1" x14ac:dyDescent="0.25">
      <c r="B2" s="82" t="s">
        <v>52</v>
      </c>
      <c r="C2" s="83"/>
      <c r="D2" s="83"/>
      <c r="E2" s="83"/>
      <c r="F2" s="84"/>
    </row>
    <row r="3" spans="2:8" ht="56.25" customHeight="1" thickBot="1" x14ac:dyDescent="0.25">
      <c r="B3" s="42" t="s">
        <v>33</v>
      </c>
      <c r="C3" s="143"/>
      <c r="D3" s="102"/>
      <c r="E3" s="103"/>
      <c r="F3" s="104"/>
    </row>
    <row r="4" spans="2:8" ht="30.75" thickBot="1" x14ac:dyDescent="0.25">
      <c r="B4" s="47" t="s">
        <v>0</v>
      </c>
      <c r="C4" s="48" t="s">
        <v>1</v>
      </c>
      <c r="D4" s="49" t="s">
        <v>2</v>
      </c>
      <c r="E4" s="48" t="s">
        <v>3</v>
      </c>
      <c r="F4" s="50" t="s">
        <v>4</v>
      </c>
    </row>
    <row r="5" spans="2:8" s="43" customFormat="1" ht="15.75" thickBot="1" x14ac:dyDescent="0.25">
      <c r="B5" s="53" t="s">
        <v>31</v>
      </c>
      <c r="C5" s="98"/>
      <c r="D5" s="98"/>
      <c r="E5" s="98"/>
      <c r="F5" s="99"/>
      <c r="H5" s="45"/>
    </row>
    <row r="6" spans="2:8" ht="20.100000000000001" customHeight="1" x14ac:dyDescent="0.25">
      <c r="B6" s="66" t="s">
        <v>12</v>
      </c>
      <c r="C6" s="67">
        <f>'Servicios de Capacitación'!F19</f>
        <v>0</v>
      </c>
      <c r="D6" s="68">
        <f>'Servicios de Capacitación'!G19</f>
        <v>0</v>
      </c>
      <c r="E6" s="69">
        <f>'Servicios de Capacitación'!E19</f>
        <v>0</v>
      </c>
      <c r="F6" s="70"/>
    </row>
    <row r="7" spans="2:8" s="4" customFormat="1" x14ac:dyDescent="0.25">
      <c r="B7" s="55" t="s">
        <v>35</v>
      </c>
      <c r="C7" s="58">
        <f>'Servicio de Terceros'!F19</f>
        <v>0</v>
      </c>
      <c r="D7" s="60">
        <f>'Servicio de Terceros'!G19</f>
        <v>0</v>
      </c>
      <c r="E7" s="64">
        <f>'Servicio de Terceros'!E19</f>
        <v>0</v>
      </c>
      <c r="F7" s="62"/>
    </row>
    <row r="8" spans="2:8" s="4" customFormat="1" ht="20.100000000000001" customHeight="1" x14ac:dyDescent="0.25">
      <c r="B8" s="55" t="s">
        <v>34</v>
      </c>
      <c r="C8" s="58">
        <f>'RR HH Incrementales'!F19</f>
        <v>0</v>
      </c>
      <c r="D8" s="60">
        <f>'RR HH Incrementales'!G19</f>
        <v>0</v>
      </c>
      <c r="E8" s="64">
        <f>'RR HH Incrementales'!E19</f>
        <v>0</v>
      </c>
      <c r="F8" s="62"/>
    </row>
    <row r="9" spans="2:8" s="4" customFormat="1" ht="20.100000000000001" customHeight="1" x14ac:dyDescent="0.25">
      <c r="B9" s="55" t="s">
        <v>13</v>
      </c>
      <c r="C9" s="58">
        <f>'Materiales e Insumos'!F19</f>
        <v>0</v>
      </c>
      <c r="D9" s="60">
        <f>'Materiales e Insumos'!G19</f>
        <v>0</v>
      </c>
      <c r="E9" s="64">
        <f>'Materiales e Insumos'!E19</f>
        <v>0</v>
      </c>
      <c r="F9" s="62"/>
    </row>
    <row r="10" spans="2:8" s="44" customFormat="1" ht="20.100000000000001" customHeight="1" x14ac:dyDescent="0.25">
      <c r="B10" s="55" t="s">
        <v>15</v>
      </c>
      <c r="C10" s="58">
        <f>'Popiedad Intelectual'!F19</f>
        <v>0</v>
      </c>
      <c r="D10" s="58">
        <f>'Popiedad Intelectual'!G19</f>
        <v>0</v>
      </c>
      <c r="E10" s="64">
        <f>'Popiedad Intelectual'!E19</f>
        <v>0</v>
      </c>
      <c r="F10" s="62" t="str">
        <f>IF(C10&lt;=0.2*C20,"CORRECTO","INCORRECTO")</f>
        <v>CORRECTO</v>
      </c>
    </row>
    <row r="11" spans="2:8" s="44" customFormat="1" ht="20.100000000000001" customHeight="1" x14ac:dyDescent="0.25">
      <c r="B11" s="55" t="s">
        <v>16</v>
      </c>
      <c r="C11" s="58">
        <f>'Promoción, difusión y comercial'!F19</f>
        <v>0</v>
      </c>
      <c r="D11" s="60">
        <f>'Promoción, difusión y comercial'!G19</f>
        <v>0</v>
      </c>
      <c r="E11" s="64">
        <f>'Promoción, difusión y comercial'!E19</f>
        <v>0</v>
      </c>
      <c r="F11" s="62" t="str">
        <f>IF(C11&lt;=0.2*C21,"CORRECTO","INCORRECTO")</f>
        <v>CORRECTO</v>
      </c>
    </row>
    <row r="12" spans="2:8" s="29" customFormat="1" ht="20.100000000000001" customHeight="1" x14ac:dyDescent="0.25">
      <c r="B12" s="55" t="s">
        <v>29</v>
      </c>
      <c r="C12" s="58">
        <f>'Arriendo Software'!F19</f>
        <v>0</v>
      </c>
      <c r="D12" s="60">
        <f>'Arriendo Software'!G19</f>
        <v>0</v>
      </c>
      <c r="E12" s="64">
        <f>'Arriendo Software'!E19</f>
        <v>0</v>
      </c>
      <c r="F12" s="62"/>
    </row>
    <row r="13" spans="2:8" s="74" customFormat="1" ht="20.100000000000001" customHeight="1" x14ac:dyDescent="0.25">
      <c r="B13" s="75" t="s">
        <v>38</v>
      </c>
      <c r="C13" s="58">
        <f>'Seguro de Caución'!F19</f>
        <v>0</v>
      </c>
      <c r="D13" s="25">
        <f>'Seguro de Caución'!G19</f>
        <v>0</v>
      </c>
      <c r="E13" s="26">
        <f>'Seguro de Caución'!E19</f>
        <v>0</v>
      </c>
      <c r="F13" s="52"/>
    </row>
    <row r="14" spans="2:8" s="44" customFormat="1" x14ac:dyDescent="0.25">
      <c r="B14" s="56" t="s">
        <v>20</v>
      </c>
      <c r="C14" s="58">
        <f>Formulación!F19</f>
        <v>0</v>
      </c>
      <c r="D14" s="58">
        <f>Formulación!G19</f>
        <v>0</v>
      </c>
      <c r="E14" s="64">
        <f>Formulación!E19</f>
        <v>0</v>
      </c>
      <c r="F14" s="62" t="str">
        <f>IF(C14&lt;=0.02*C22,"CORRECTO","INCORRECTO")</f>
        <v>CORRECTO</v>
      </c>
    </row>
    <row r="15" spans="2:8" s="44" customFormat="1" ht="30" x14ac:dyDescent="0.25">
      <c r="B15" s="55" t="s">
        <v>42</v>
      </c>
      <c r="C15" s="58">
        <f>Administración!F19</f>
        <v>0</v>
      </c>
      <c r="D15" s="58">
        <f>Administración!G19</f>
        <v>0</v>
      </c>
      <c r="E15" s="64">
        <f>Administración!E19</f>
        <v>0</v>
      </c>
      <c r="F15" s="62" t="str">
        <f>IF(C15&lt;=0.05*C22,"CORRECTO","INCORRECTO")</f>
        <v>CORRECTO</v>
      </c>
    </row>
    <row r="16" spans="2:8" s="44" customFormat="1" ht="15.75" thickBot="1" x14ac:dyDescent="0.3">
      <c r="B16" s="57" t="s">
        <v>22</v>
      </c>
      <c r="C16" s="59">
        <f>'Otros Gastos'!F19</f>
        <v>0</v>
      </c>
      <c r="D16" s="61">
        <f>'Otros Gastos'!G19</f>
        <v>0</v>
      </c>
      <c r="E16" s="65">
        <f>'Otros Gastos'!E19</f>
        <v>0</v>
      </c>
      <c r="F16" s="63" t="str">
        <f>IF(C16&lt;=0.05*C22,"CORRECTO","INCORRECTO")</f>
        <v>CORRECTO</v>
      </c>
    </row>
    <row r="17" spans="1:26" s="43" customFormat="1" ht="18" customHeight="1" thickBot="1" x14ac:dyDescent="0.25">
      <c r="A17" s="45"/>
      <c r="B17" s="54" t="s">
        <v>32</v>
      </c>
      <c r="C17" s="100"/>
      <c r="D17" s="100"/>
      <c r="E17" s="100"/>
      <c r="F17" s="101"/>
      <c r="G17" s="45"/>
      <c r="H17" s="45"/>
      <c r="I17" s="46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s="44" customFormat="1" x14ac:dyDescent="0.25">
      <c r="B18" s="51" t="s">
        <v>36</v>
      </c>
      <c r="C18" s="23">
        <f>Equipamiento!F19</f>
        <v>0</v>
      </c>
      <c r="D18" s="23">
        <f>Equipamiento!G19</f>
        <v>0</v>
      </c>
      <c r="E18" s="24">
        <f>Equipamiento!E19</f>
        <v>0</v>
      </c>
      <c r="F18" s="52"/>
    </row>
    <row r="19" spans="1:26" s="44" customFormat="1" ht="20.100000000000001" customHeight="1" x14ac:dyDescent="0.25">
      <c r="B19" s="51" t="s">
        <v>37</v>
      </c>
      <c r="C19" s="23">
        <f>'Material prueba, ensayo y labor'!F19</f>
        <v>0</v>
      </c>
      <c r="D19" s="23">
        <f>'Material prueba, ensayo y labor'!G19</f>
        <v>0</v>
      </c>
      <c r="E19" s="24">
        <f>'Material prueba, ensayo y labor'!E19</f>
        <v>0</v>
      </c>
      <c r="F19" s="52"/>
    </row>
    <row r="20" spans="1:26" s="44" customFormat="1" ht="20.100000000000001" customHeight="1" x14ac:dyDescent="0.25">
      <c r="B20" s="51" t="s">
        <v>30</v>
      </c>
      <c r="C20" s="23">
        <f>'Compra Software'!F19</f>
        <v>0</v>
      </c>
      <c r="D20" s="23">
        <f>'Compra Software'!G19</f>
        <v>0</v>
      </c>
      <c r="E20" s="23">
        <f>'Compra Software'!E19</f>
        <v>0</v>
      </c>
      <c r="F20" s="52"/>
    </row>
    <row r="21" spans="1:26" ht="15.75" thickBot="1" x14ac:dyDescent="0.3">
      <c r="B21" s="22" t="s">
        <v>21</v>
      </c>
      <c r="C21" s="23">
        <f>Infraestructura!F19</f>
        <v>0</v>
      </c>
      <c r="D21" s="23">
        <f>Infraestructura!G19</f>
        <v>0</v>
      </c>
      <c r="E21" s="24">
        <f>Infraestructura!E19</f>
        <v>0</v>
      </c>
      <c r="F21" s="3" t="str">
        <f>IF(C21&lt;=0.2*C22,"CORRECTO","INCORRECTO")</f>
        <v>CORRECTO</v>
      </c>
    </row>
    <row r="22" spans="1:26" ht="20.100000000000001" customHeight="1" thickBot="1" x14ac:dyDescent="0.3">
      <c r="B22" s="1" t="s">
        <v>3</v>
      </c>
      <c r="C22" s="27">
        <f>SUM(C6:C21)</f>
        <v>0</v>
      </c>
      <c r="D22" s="27">
        <f>SUM(D6:D21)</f>
        <v>0</v>
      </c>
      <c r="E22" s="27">
        <f>SUM(E6:E21)</f>
        <v>0</v>
      </c>
      <c r="F22" s="2" t="str">
        <f>IF(D22&gt;=0.5*E22,"CORRECTO","INCORRECTO")</f>
        <v>CORRECTO</v>
      </c>
      <c r="G22" s="2" t="str">
        <f>IF(C22&lt;=6750000,"CORRECTO","INCORRECTO")</f>
        <v>CORRECTO</v>
      </c>
    </row>
    <row r="23" spans="1:26" s="29" customFormat="1" ht="20.100000000000001" customHeight="1" thickBot="1" x14ac:dyDescent="0.3">
      <c r="B23" s="30"/>
      <c r="C23" s="31"/>
      <c r="D23" s="31"/>
      <c r="E23" s="31"/>
      <c r="F23" s="32"/>
    </row>
    <row r="24" spans="1:26" s="29" customFormat="1" ht="20.100000000000001" customHeight="1" x14ac:dyDescent="0.25">
      <c r="B24" s="33"/>
      <c r="C24" s="96" t="s">
        <v>26</v>
      </c>
      <c r="D24" s="97"/>
      <c r="E24" s="34"/>
      <c r="F24" s="35"/>
    </row>
    <row r="25" spans="1:26" s="29" customFormat="1" ht="20.100000000000001" customHeight="1" thickBot="1" x14ac:dyDescent="0.3">
      <c r="B25" s="33"/>
      <c r="C25" s="38" t="s">
        <v>28</v>
      </c>
      <c r="D25" s="37">
        <f>SUM(C6:C16)</f>
        <v>0</v>
      </c>
      <c r="E25" s="34"/>
      <c r="F25" s="35"/>
    </row>
    <row r="26" spans="1:26" s="29" customFormat="1" ht="20.100000000000001" customHeight="1" thickBot="1" x14ac:dyDescent="0.3">
      <c r="B26" s="33"/>
      <c r="C26" s="36" t="s">
        <v>27</v>
      </c>
      <c r="D26" s="39">
        <f>SUM(C18:C21)</f>
        <v>0</v>
      </c>
      <c r="E26" s="34"/>
      <c r="F26" s="35"/>
    </row>
    <row r="27" spans="1:26" s="29" customFormat="1" ht="20.100000000000001" customHeight="1" thickBot="1" x14ac:dyDescent="0.3">
      <c r="B27" s="33"/>
      <c r="C27" s="40" t="s">
        <v>3</v>
      </c>
      <c r="D27" s="41">
        <f>SUM(D25:D26)</f>
        <v>0</v>
      </c>
      <c r="E27" s="2" t="str">
        <f>IF(D27=C22,"CORRECTO","INCORRECTO")</f>
        <v>CORRECTO</v>
      </c>
      <c r="F27" s="35"/>
    </row>
    <row r="28" spans="1:26" s="29" customFormat="1" ht="20.100000000000001" customHeight="1" x14ac:dyDescent="0.25">
      <c r="B28" s="33"/>
      <c r="C28" s="34"/>
      <c r="D28" s="34"/>
      <c r="E28" s="34"/>
      <c r="F28" s="35"/>
    </row>
    <row r="29" spans="1:26" s="29" customFormat="1" ht="20.100000000000001" customHeight="1" x14ac:dyDescent="0.25">
      <c r="B29" s="33"/>
      <c r="C29" s="34"/>
      <c r="D29" s="34"/>
      <c r="E29" s="34"/>
      <c r="F29" s="35"/>
    </row>
    <row r="30" spans="1:26" s="29" customFormat="1" ht="20.100000000000001" customHeight="1" x14ac:dyDescent="0.25">
      <c r="B30" s="33"/>
      <c r="C30" s="34"/>
      <c r="D30" s="34"/>
      <c r="E30" s="34"/>
      <c r="F30" s="35"/>
    </row>
    <row r="31" spans="1:26" ht="19.5" customHeight="1" thickBot="1" x14ac:dyDescent="0.3">
      <c r="B31" s="88"/>
      <c r="C31" s="89"/>
      <c r="D31" s="89"/>
      <c r="E31" s="89"/>
      <c r="F31" s="89"/>
    </row>
    <row r="32" spans="1:26" ht="21" customHeight="1" thickBot="1" x14ac:dyDescent="0.25">
      <c r="B32" s="90" t="s">
        <v>5</v>
      </c>
      <c r="C32" s="91"/>
      <c r="D32" s="91"/>
      <c r="E32" s="91"/>
      <c r="F32" s="92"/>
    </row>
    <row r="33" spans="2:6" ht="14.25" customHeight="1" x14ac:dyDescent="0.2">
      <c r="B33" s="93" t="s">
        <v>17</v>
      </c>
      <c r="C33" s="94"/>
      <c r="D33" s="94"/>
      <c r="E33" s="94"/>
      <c r="F33" s="95"/>
    </row>
    <row r="34" spans="2:6" ht="15" customHeight="1" x14ac:dyDescent="0.2">
      <c r="B34" s="85" t="s">
        <v>39</v>
      </c>
      <c r="C34" s="86"/>
      <c r="D34" s="86"/>
      <c r="E34" s="86"/>
      <c r="F34" s="87"/>
    </row>
    <row r="35" spans="2:6" ht="50.25" customHeight="1" x14ac:dyDescent="0.2">
      <c r="B35" s="85" t="s">
        <v>46</v>
      </c>
      <c r="C35" s="86"/>
      <c r="D35" s="86"/>
      <c r="E35" s="86"/>
      <c r="F35" s="87"/>
    </row>
    <row r="36" spans="2:6" ht="21" customHeight="1" x14ac:dyDescent="0.2">
      <c r="B36" s="85" t="s">
        <v>18</v>
      </c>
      <c r="C36" s="86"/>
      <c r="D36" s="86"/>
      <c r="E36" s="86"/>
      <c r="F36" s="87"/>
    </row>
    <row r="37" spans="2:6" ht="15" customHeight="1" x14ac:dyDescent="0.2">
      <c r="B37" s="85" t="s">
        <v>47</v>
      </c>
      <c r="C37" s="86"/>
      <c r="D37" s="86"/>
      <c r="E37" s="86"/>
      <c r="F37" s="87"/>
    </row>
    <row r="38" spans="2:6" ht="15" customHeight="1" x14ac:dyDescent="0.2">
      <c r="B38" s="85" t="s">
        <v>48</v>
      </c>
      <c r="C38" s="86"/>
      <c r="D38" s="86"/>
      <c r="E38" s="86"/>
      <c r="F38" s="87"/>
    </row>
    <row r="39" spans="2:6" ht="15" customHeight="1" x14ac:dyDescent="0.2">
      <c r="B39" s="85" t="s">
        <v>40</v>
      </c>
      <c r="C39" s="86"/>
      <c r="D39" s="86"/>
      <c r="E39" s="86"/>
      <c r="F39" s="87"/>
    </row>
    <row r="40" spans="2:6" ht="15" customHeight="1" x14ac:dyDescent="0.2">
      <c r="B40" s="85" t="s">
        <v>45</v>
      </c>
      <c r="C40" s="86"/>
      <c r="D40" s="86"/>
      <c r="E40" s="86"/>
      <c r="F40" s="87"/>
    </row>
    <row r="41" spans="2:6" ht="15.75" customHeight="1" x14ac:dyDescent="0.2">
      <c r="B41" s="85" t="s">
        <v>23</v>
      </c>
      <c r="C41" s="86"/>
      <c r="D41" s="86"/>
      <c r="E41" s="86"/>
      <c r="F41" s="87"/>
    </row>
    <row r="42" spans="2:6" ht="15.75" customHeight="1" x14ac:dyDescent="0.2">
      <c r="B42" s="85" t="s">
        <v>41</v>
      </c>
      <c r="C42" s="86"/>
      <c r="D42" s="86"/>
      <c r="E42" s="86"/>
      <c r="F42" s="87"/>
    </row>
    <row r="43" spans="2:6" ht="15.75" customHeight="1" x14ac:dyDescent="0.2">
      <c r="B43" s="85" t="s">
        <v>24</v>
      </c>
      <c r="C43" s="86"/>
      <c r="D43" s="86"/>
      <c r="E43" s="86"/>
      <c r="F43" s="87"/>
    </row>
    <row r="44" spans="2:6" ht="15.75" customHeight="1" x14ac:dyDescent="0.2">
      <c r="B44" s="85" t="s">
        <v>43</v>
      </c>
      <c r="C44" s="86"/>
      <c r="D44" s="86"/>
      <c r="E44" s="86"/>
      <c r="F44" s="87"/>
    </row>
    <row r="45" spans="2:6" ht="30.75" customHeight="1" x14ac:dyDescent="0.2">
      <c r="B45" s="85" t="s">
        <v>44</v>
      </c>
      <c r="C45" s="86"/>
      <c r="D45" s="86"/>
      <c r="E45" s="86"/>
      <c r="F45" s="87"/>
    </row>
    <row r="46" spans="2:6" x14ac:dyDescent="0.2">
      <c r="B46" s="85" t="s">
        <v>49</v>
      </c>
      <c r="C46" s="86"/>
      <c r="D46" s="86"/>
      <c r="E46" s="86"/>
      <c r="F46" s="87"/>
    </row>
    <row r="47" spans="2:6" ht="15" customHeight="1" thickBot="1" x14ac:dyDescent="0.25">
      <c r="B47" s="78" t="s">
        <v>19</v>
      </c>
      <c r="C47" s="79"/>
      <c r="D47" s="79"/>
      <c r="E47" s="79"/>
      <c r="F47" s="80"/>
    </row>
    <row r="48" spans="2:6" ht="15.75" customHeight="1" x14ac:dyDescent="0.2"/>
    <row r="49" spans="5:5" ht="48.75" customHeight="1" x14ac:dyDescent="0.2"/>
    <row r="50" spans="5:5" ht="15.75" customHeight="1" x14ac:dyDescent="0.2">
      <c r="E50" s="76" t="s">
        <v>50</v>
      </c>
    </row>
    <row r="51" spans="5:5" ht="60" customHeight="1" x14ac:dyDescent="0.2">
      <c r="E51" s="77" t="s">
        <v>51</v>
      </c>
    </row>
    <row r="52" spans="5:5" ht="15.75" customHeight="1" x14ac:dyDescent="0.2"/>
    <row r="53" spans="5:5" ht="15.75" customHeight="1" x14ac:dyDescent="0.2"/>
    <row r="54" spans="5:5" ht="15.75" customHeight="1" x14ac:dyDescent="0.2"/>
    <row r="55" spans="5:5" ht="15.75" customHeight="1" x14ac:dyDescent="0.2"/>
    <row r="56" spans="5:5" ht="15.75" customHeight="1" x14ac:dyDescent="0.2"/>
    <row r="57" spans="5:5" ht="15.75" customHeight="1" x14ac:dyDescent="0.2"/>
    <row r="58" spans="5:5" ht="15.75" customHeight="1" x14ac:dyDescent="0.2"/>
    <row r="59" spans="5:5" ht="15.75" customHeight="1" x14ac:dyDescent="0.2"/>
    <row r="60" spans="5:5" ht="15.75" customHeight="1" x14ac:dyDescent="0.2"/>
    <row r="61" spans="5:5" ht="15.75" customHeight="1" x14ac:dyDescent="0.2"/>
    <row r="62" spans="5:5" ht="15.75" customHeight="1" x14ac:dyDescent="0.2"/>
    <row r="63" spans="5:5" ht="15.75" customHeight="1" x14ac:dyDescent="0.2"/>
    <row r="64" spans="5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sheetProtection algorithmName="SHA-512" hashValue="Hg5vApyCmCaikcajKItvBh8Ktj18qSwtiwb3A++iphVXa6ZBhYIA07aiA2wsI3Eh4KoSTZr7jVp0VZmsWelgBg==" saltValue="yrEo1+Fgjae1zjnoZyt6fQ==" spinCount="100000" sheet="1" objects="1" scenarios="1"/>
  <mergeCells count="23">
    <mergeCell ref="B38:F38"/>
    <mergeCell ref="B41:F41"/>
    <mergeCell ref="B42:F42"/>
    <mergeCell ref="B43:F43"/>
    <mergeCell ref="B46:F46"/>
    <mergeCell ref="B40:F40"/>
    <mergeCell ref="B39:F39"/>
    <mergeCell ref="B47:F47"/>
    <mergeCell ref="B1:F1"/>
    <mergeCell ref="B2:F2"/>
    <mergeCell ref="B44:F44"/>
    <mergeCell ref="B45:F45"/>
    <mergeCell ref="B31:F31"/>
    <mergeCell ref="B34:F34"/>
    <mergeCell ref="B32:F32"/>
    <mergeCell ref="B33:F33"/>
    <mergeCell ref="B35:F35"/>
    <mergeCell ref="B36:F36"/>
    <mergeCell ref="C24:D24"/>
    <mergeCell ref="C5:F5"/>
    <mergeCell ref="C17:F17"/>
    <mergeCell ref="D3:F3"/>
    <mergeCell ref="B37:F37"/>
  </mergeCells>
  <conditionalFormatting sqref="F6:F9 F12 F21">
    <cfRule type="containsText" dxfId="29" priority="35" operator="containsText" text="INCORRECTO">
      <formula>NOT(ISERROR(SEARCH(("INCORRECTO"),(F6))))</formula>
    </cfRule>
  </conditionalFormatting>
  <conditionalFormatting sqref="F6:F9 F12 F21">
    <cfRule type="containsText" dxfId="28" priority="36" operator="containsText" text="CORRECTO">
      <formula>NOT(ISERROR(SEARCH(("CORRECTO"),(F6))))</formula>
    </cfRule>
  </conditionalFormatting>
  <conditionalFormatting sqref="F6:F9 F12 F21">
    <cfRule type="containsText" dxfId="27" priority="38" operator="containsText" text="&quot;INCORRECTO&quot;">
      <formula>NOT(ISERROR(SEARCH(("""INCORRECTO"""),(F6))))</formula>
    </cfRule>
  </conditionalFormatting>
  <conditionalFormatting sqref="F22:F30">
    <cfRule type="containsText" dxfId="26" priority="39" operator="containsText" text="INCORRECTO">
      <formula>NOT(ISERROR(SEARCH(("INCORRECTO"),(F22))))</formula>
    </cfRule>
  </conditionalFormatting>
  <conditionalFormatting sqref="F22:F30">
    <cfRule type="containsText" dxfId="25" priority="40" operator="containsText" text="CORRECTO">
      <formula>NOT(ISERROR(SEARCH(("CORRECTO"),(F22))))</formula>
    </cfRule>
  </conditionalFormatting>
  <conditionalFormatting sqref="F22:F30">
    <cfRule type="containsText" dxfId="24" priority="41" operator="containsText" text="INCORRECTO">
      <formula>NOT(ISERROR(SEARCH(("INCORRECTO"),(F22))))</formula>
    </cfRule>
  </conditionalFormatting>
  <conditionalFormatting sqref="F18:F20">
    <cfRule type="containsText" dxfId="23" priority="29" operator="containsText" text="INCORRECTO">
      <formula>NOT(ISERROR(SEARCH(("INCORRECTO"),(F18))))</formula>
    </cfRule>
  </conditionalFormatting>
  <conditionalFormatting sqref="F18:F20">
    <cfRule type="containsText" dxfId="22" priority="30" operator="containsText" text="CORRECTO">
      <formula>NOT(ISERROR(SEARCH(("CORRECTO"),(F18))))</formula>
    </cfRule>
  </conditionalFormatting>
  <conditionalFormatting sqref="F18:F20">
    <cfRule type="containsText" dxfId="21" priority="31" operator="containsText" text="&quot;INCORRECTO&quot;">
      <formula>NOT(ISERROR(SEARCH(("""INCORRECTO"""),(F18))))</formula>
    </cfRule>
  </conditionalFormatting>
  <conditionalFormatting sqref="F14:F16">
    <cfRule type="containsText" dxfId="20" priority="18" operator="containsText" text="INCORRECTO">
      <formula>NOT(ISERROR(SEARCH(("INCORRECTO"),(F14))))</formula>
    </cfRule>
  </conditionalFormatting>
  <conditionalFormatting sqref="F14:F16">
    <cfRule type="containsText" dxfId="19" priority="19" operator="containsText" text="CORRECTO">
      <formula>NOT(ISERROR(SEARCH(("CORRECTO"),(F14))))</formula>
    </cfRule>
  </conditionalFormatting>
  <conditionalFormatting sqref="F14:F16">
    <cfRule type="containsText" dxfId="18" priority="20" operator="containsText" text="INCORRECTO">
      <formula>NOT(ISERROR(SEARCH(("INCORRECTO"),(F14))))</formula>
    </cfRule>
  </conditionalFormatting>
  <conditionalFormatting sqref="F14:F16">
    <cfRule type="containsText" dxfId="17" priority="21" operator="containsText" text="&quot;INCORRECTO&quot;">
      <formula>NOT(ISERROR(SEARCH(("""INCORRECTO"""),(F14))))</formula>
    </cfRule>
  </conditionalFormatting>
  <conditionalFormatting sqref="F13">
    <cfRule type="containsText" dxfId="16" priority="15" operator="containsText" text="INCORRECTO">
      <formula>NOT(ISERROR(SEARCH(("INCORRECTO"),(F13))))</formula>
    </cfRule>
  </conditionalFormatting>
  <conditionalFormatting sqref="F13">
    <cfRule type="containsText" dxfId="15" priority="16" operator="containsText" text="CORRECTO">
      <formula>NOT(ISERROR(SEARCH(("CORRECTO"),(F13))))</formula>
    </cfRule>
  </conditionalFormatting>
  <conditionalFormatting sqref="F13">
    <cfRule type="containsText" dxfId="14" priority="17" operator="containsText" text="&quot;INCORRECTO&quot;">
      <formula>NOT(ISERROR(SEARCH(("""INCORRECTO"""),(F13))))</formula>
    </cfRule>
  </conditionalFormatting>
  <conditionalFormatting sqref="G22">
    <cfRule type="containsText" dxfId="13" priority="12" operator="containsText" text="INCORRECTO">
      <formula>NOT(ISERROR(SEARCH(("INCORRECTO"),(G22))))</formula>
    </cfRule>
  </conditionalFormatting>
  <conditionalFormatting sqref="G22">
    <cfRule type="containsText" dxfId="12" priority="13" operator="containsText" text="CORRECTO">
      <formula>NOT(ISERROR(SEARCH(("CORRECTO"),(G22))))</formula>
    </cfRule>
  </conditionalFormatting>
  <conditionalFormatting sqref="G22">
    <cfRule type="containsText" dxfId="11" priority="14" operator="containsText" text="INCORRECTO">
      <formula>NOT(ISERROR(SEARCH(("INCORRECTO"),(G22))))</formula>
    </cfRule>
  </conditionalFormatting>
  <conditionalFormatting sqref="E27">
    <cfRule type="containsText" dxfId="10" priority="9" operator="containsText" text="INCORRECTO">
      <formula>NOT(ISERROR(SEARCH(("INCORRECTO"),(E27))))</formula>
    </cfRule>
  </conditionalFormatting>
  <conditionalFormatting sqref="E27">
    <cfRule type="containsText" dxfId="9" priority="10" operator="containsText" text="CORRECTO">
      <formula>NOT(ISERROR(SEARCH(("CORRECTO"),(E27))))</formula>
    </cfRule>
  </conditionalFormatting>
  <conditionalFormatting sqref="E27">
    <cfRule type="containsText" dxfId="8" priority="11" operator="containsText" text="INCORRECTO">
      <formula>NOT(ISERROR(SEARCH(("INCORRECTO"),(E27))))</formula>
    </cfRule>
  </conditionalFormatting>
  <conditionalFormatting sqref="F10">
    <cfRule type="containsText" dxfId="7" priority="5" operator="containsText" text="INCORRECTO">
      <formula>NOT(ISERROR(SEARCH(("INCORRECTO"),(F10))))</formula>
    </cfRule>
  </conditionalFormatting>
  <conditionalFormatting sqref="F10">
    <cfRule type="containsText" dxfId="6" priority="6" operator="containsText" text="CORRECTO">
      <formula>NOT(ISERROR(SEARCH(("CORRECTO"),(F10))))</formula>
    </cfRule>
  </conditionalFormatting>
  <conditionalFormatting sqref="F10">
    <cfRule type="containsText" dxfId="5" priority="7" operator="containsText" text="INCORRECTO">
      <formula>NOT(ISERROR(SEARCH(("INCORRECTO"),(F10))))</formula>
    </cfRule>
  </conditionalFormatting>
  <conditionalFormatting sqref="F10">
    <cfRule type="containsText" dxfId="4" priority="8" operator="containsText" text="&quot;INCORRECTO&quot;">
      <formula>NOT(ISERROR(SEARCH(("""INCORRECTO"""),(F10))))</formula>
    </cfRule>
  </conditionalFormatting>
  <conditionalFormatting sqref="F11">
    <cfRule type="containsText" dxfId="3" priority="1" operator="containsText" text="INCORRECTO">
      <formula>NOT(ISERROR(SEARCH(("INCORRECTO"),(F11))))</formula>
    </cfRule>
  </conditionalFormatting>
  <conditionalFormatting sqref="F11">
    <cfRule type="containsText" dxfId="2" priority="2" operator="containsText" text="CORRECTO">
      <formula>NOT(ISERROR(SEARCH(("CORRECTO"),(F11))))</formula>
    </cfRule>
  </conditionalFormatting>
  <conditionalFormatting sqref="F11">
    <cfRule type="containsText" dxfId="1" priority="3" operator="containsText" text="INCORRECTO">
      <formula>NOT(ISERROR(SEARCH(("INCORRECTO"),(F11))))</formula>
    </cfRule>
  </conditionalFormatting>
  <conditionalFormatting sqref="F11">
    <cfRule type="containsText" dxfId="0" priority="4" operator="containsText" text="&quot;INCORRECTO&quot;">
      <formula>NOT(ISERROR(SEARCH(("""INCORRECTO"""),(F11))))</formula>
    </cfRule>
  </conditionalFormatting>
  <pageMargins left="0.70866141732283472" right="0.70866141732283472" top="0.74803149606299213" bottom="0.74803149606299213" header="0" footer="0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G1000"/>
  <sheetViews>
    <sheetView workbookViewId="0">
      <selection activeCell="I8" sqref="I8"/>
    </sheetView>
  </sheetViews>
  <sheetFormatPr baseColWidth="10" defaultColWidth="12.625" defaultRowHeight="15" customHeight="1" x14ac:dyDescent="0.2"/>
  <cols>
    <col min="1" max="1" width="1.5" style="44" customWidth="1"/>
    <col min="2" max="2" width="40" style="44" customWidth="1"/>
    <col min="3" max="7" width="12.875" style="44" customWidth="1"/>
    <col min="8" max="26" width="9.375" style="44" customWidth="1"/>
    <col min="27" max="16384" width="12.625" style="44"/>
  </cols>
  <sheetData>
    <row r="1" spans="2:7" ht="15" customHeight="1" thickBot="1" x14ac:dyDescent="0.3">
      <c r="B1" s="139" t="s">
        <v>38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71"/>
      <c r="G3" s="11"/>
    </row>
    <row r="4" spans="2:7" x14ac:dyDescent="0.2">
      <c r="B4" s="20"/>
      <c r="C4" s="12"/>
      <c r="D4" s="13"/>
      <c r="E4" s="10">
        <f t="shared" si="0"/>
        <v>0</v>
      </c>
      <c r="F4" s="72"/>
      <c r="G4" s="14"/>
    </row>
    <row r="5" spans="2:7" x14ac:dyDescent="0.2">
      <c r="B5" s="20"/>
      <c r="C5" s="12"/>
      <c r="D5" s="13"/>
      <c r="E5" s="10">
        <f t="shared" si="0"/>
        <v>0</v>
      </c>
      <c r="F5" s="72"/>
      <c r="G5" s="14"/>
    </row>
    <row r="6" spans="2:7" x14ac:dyDescent="0.2">
      <c r="B6" s="20"/>
      <c r="C6" s="12"/>
      <c r="D6" s="13"/>
      <c r="E6" s="10">
        <f t="shared" si="0"/>
        <v>0</v>
      </c>
      <c r="F6" s="72"/>
      <c r="G6" s="14"/>
    </row>
    <row r="7" spans="2:7" x14ac:dyDescent="0.2">
      <c r="B7" s="20"/>
      <c r="C7" s="12"/>
      <c r="D7" s="13"/>
      <c r="E7" s="10">
        <f t="shared" si="0"/>
        <v>0</v>
      </c>
      <c r="F7" s="72"/>
      <c r="G7" s="14"/>
    </row>
    <row r="8" spans="2:7" x14ac:dyDescent="0.2">
      <c r="B8" s="20"/>
      <c r="C8" s="12"/>
      <c r="D8" s="13"/>
      <c r="E8" s="10">
        <f t="shared" si="0"/>
        <v>0</v>
      </c>
      <c r="F8" s="72"/>
      <c r="G8" s="14"/>
    </row>
    <row r="9" spans="2:7" x14ac:dyDescent="0.2">
      <c r="B9" s="20"/>
      <c r="C9" s="12"/>
      <c r="D9" s="13"/>
      <c r="E9" s="10">
        <f t="shared" si="0"/>
        <v>0</v>
      </c>
      <c r="F9" s="72"/>
      <c r="G9" s="14"/>
    </row>
    <row r="10" spans="2:7" x14ac:dyDescent="0.2">
      <c r="B10" s="20"/>
      <c r="C10" s="12"/>
      <c r="D10" s="13"/>
      <c r="E10" s="10">
        <f t="shared" si="0"/>
        <v>0</v>
      </c>
      <c r="F10" s="72"/>
      <c r="G10" s="14"/>
    </row>
    <row r="11" spans="2:7" x14ac:dyDescent="0.2">
      <c r="B11" s="20"/>
      <c r="C11" s="12"/>
      <c r="D11" s="13"/>
      <c r="E11" s="10">
        <f t="shared" si="0"/>
        <v>0</v>
      </c>
      <c r="F11" s="72"/>
      <c r="G11" s="14"/>
    </row>
    <row r="12" spans="2:7" x14ac:dyDescent="0.2">
      <c r="B12" s="20"/>
      <c r="C12" s="12"/>
      <c r="D12" s="13"/>
      <c r="E12" s="10">
        <f t="shared" si="0"/>
        <v>0</v>
      </c>
      <c r="F12" s="72"/>
      <c r="G12" s="14"/>
    </row>
    <row r="13" spans="2:7" x14ac:dyDescent="0.2">
      <c r="B13" s="20"/>
      <c r="C13" s="12"/>
      <c r="D13" s="13"/>
      <c r="E13" s="10">
        <f t="shared" si="0"/>
        <v>0</v>
      </c>
      <c r="F13" s="72"/>
      <c r="G13" s="14"/>
    </row>
    <row r="14" spans="2:7" x14ac:dyDescent="0.2">
      <c r="B14" s="20"/>
      <c r="C14" s="12"/>
      <c r="D14" s="13"/>
      <c r="E14" s="10">
        <f t="shared" si="0"/>
        <v>0</v>
      </c>
      <c r="F14" s="72"/>
      <c r="G14" s="14"/>
    </row>
    <row r="15" spans="2:7" x14ac:dyDescent="0.2">
      <c r="B15" s="20"/>
      <c r="C15" s="12"/>
      <c r="D15" s="13"/>
      <c r="E15" s="10">
        <f t="shared" si="0"/>
        <v>0</v>
      </c>
      <c r="F15" s="72"/>
      <c r="G15" s="14"/>
    </row>
    <row r="16" spans="2:7" x14ac:dyDescent="0.2">
      <c r="B16" s="20"/>
      <c r="C16" s="12"/>
      <c r="D16" s="13"/>
      <c r="E16" s="10">
        <f t="shared" si="0"/>
        <v>0</v>
      </c>
      <c r="F16" s="72"/>
      <c r="G16" s="14"/>
    </row>
    <row r="17" spans="2:7" x14ac:dyDescent="0.2">
      <c r="B17" s="20"/>
      <c r="C17" s="12"/>
      <c r="D17" s="13"/>
      <c r="E17" s="10">
        <f t="shared" si="0"/>
        <v>0</v>
      </c>
      <c r="F17" s="7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73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G1000"/>
  <sheetViews>
    <sheetView workbookViewId="0">
      <selection activeCell="B1" sqref="B1:G1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20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G1000"/>
  <sheetViews>
    <sheetView workbookViewId="0">
      <selection activeCell="B5" sqref="B5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42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G1000"/>
  <sheetViews>
    <sheetView workbookViewId="0">
      <selection activeCell="B1" sqref="B1:G1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22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G1000"/>
  <sheetViews>
    <sheetView workbookViewId="0">
      <selection activeCell="E9" sqref="E9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14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G1000"/>
  <sheetViews>
    <sheetView workbookViewId="0">
      <selection activeCell="I19" sqref="I19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37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G1000"/>
  <sheetViews>
    <sheetView workbookViewId="0">
      <selection activeCell="E8" sqref="E8"/>
    </sheetView>
  </sheetViews>
  <sheetFormatPr baseColWidth="10" defaultColWidth="12.625" defaultRowHeight="15" customHeight="1" x14ac:dyDescent="0.2"/>
  <cols>
    <col min="1" max="1" width="1.5" style="29" customWidth="1"/>
    <col min="2" max="2" width="40" style="29" customWidth="1"/>
    <col min="3" max="7" width="12.875" style="29" customWidth="1"/>
    <col min="8" max="26" width="9.375" style="29" customWidth="1"/>
    <col min="27" max="16384" width="12.625" style="29"/>
  </cols>
  <sheetData>
    <row r="1" spans="2:7" ht="15" customHeight="1" thickBot="1" x14ac:dyDescent="0.3">
      <c r="B1" s="139" t="s">
        <v>30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G1000"/>
  <sheetViews>
    <sheetView workbookViewId="0">
      <selection activeCell="K20" sqref="K20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21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1"/>
  <sheetViews>
    <sheetView workbookViewId="0">
      <selection activeCell="J9" sqref="J9"/>
    </sheetView>
  </sheetViews>
  <sheetFormatPr baseColWidth="10" defaultRowHeight="14.25" x14ac:dyDescent="0.2"/>
  <cols>
    <col min="1" max="1" width="1.75" style="4" customWidth="1"/>
  </cols>
  <sheetData>
    <row r="1" spans="2:8" s="4" customFormat="1" ht="15" thickBot="1" x14ac:dyDescent="0.25"/>
    <row r="2" spans="2:8" s="4" customFormat="1" x14ac:dyDescent="0.2">
      <c r="B2" s="120" t="s">
        <v>25</v>
      </c>
      <c r="C2" s="121"/>
      <c r="D2" s="121"/>
      <c r="E2" s="121"/>
      <c r="F2" s="121"/>
      <c r="G2" s="121"/>
      <c r="H2" s="122"/>
    </row>
    <row r="3" spans="2:8" s="4" customFormat="1" ht="15" thickBot="1" x14ac:dyDescent="0.25">
      <c r="B3" s="123"/>
      <c r="C3" s="124"/>
      <c r="D3" s="124"/>
      <c r="E3" s="124"/>
      <c r="F3" s="124"/>
      <c r="G3" s="124"/>
      <c r="H3" s="125"/>
    </row>
    <row r="4" spans="2:8" ht="15" thickBot="1" x14ac:dyDescent="0.25">
      <c r="B4" s="119"/>
      <c r="C4" s="119"/>
      <c r="D4" s="119"/>
      <c r="E4" s="119"/>
      <c r="F4" s="119"/>
      <c r="G4" s="119"/>
      <c r="H4" s="119"/>
    </row>
    <row r="5" spans="2:8" ht="15.75" thickBot="1" x14ac:dyDescent="0.3">
      <c r="B5" s="105" t="s">
        <v>10</v>
      </c>
      <c r="C5" s="106"/>
      <c r="D5" s="106"/>
      <c r="E5" s="106"/>
      <c r="F5" s="106"/>
      <c r="G5" s="106"/>
      <c r="H5" s="107"/>
    </row>
    <row r="6" spans="2:8" x14ac:dyDescent="0.2">
      <c r="B6" s="108"/>
      <c r="C6" s="109"/>
      <c r="D6" s="109"/>
      <c r="E6" s="109"/>
      <c r="F6" s="109"/>
      <c r="G6" s="109"/>
      <c r="H6" s="110"/>
    </row>
    <row r="7" spans="2:8" x14ac:dyDescent="0.2">
      <c r="B7" s="111"/>
      <c r="C7" s="112"/>
      <c r="D7" s="112"/>
      <c r="E7" s="112"/>
      <c r="F7" s="112"/>
      <c r="G7" s="113"/>
      <c r="H7" s="114"/>
    </row>
    <row r="8" spans="2:8" x14ac:dyDescent="0.2">
      <c r="B8" s="111"/>
      <c r="C8" s="112"/>
      <c r="D8" s="112"/>
      <c r="E8" s="112"/>
      <c r="F8" s="112"/>
      <c r="G8" s="113"/>
      <c r="H8" s="114"/>
    </row>
    <row r="9" spans="2:8" x14ac:dyDescent="0.2">
      <c r="B9" s="111"/>
      <c r="C9" s="112"/>
      <c r="D9" s="112"/>
      <c r="E9" s="112"/>
      <c r="F9" s="112"/>
      <c r="G9" s="113"/>
      <c r="H9" s="114"/>
    </row>
    <row r="10" spans="2:8" x14ac:dyDescent="0.2">
      <c r="B10" s="111"/>
      <c r="C10" s="112"/>
      <c r="D10" s="112"/>
      <c r="E10" s="112"/>
      <c r="F10" s="112"/>
      <c r="G10" s="113"/>
      <c r="H10" s="114"/>
    </row>
    <row r="11" spans="2:8" x14ac:dyDescent="0.2">
      <c r="B11" s="111"/>
      <c r="C11" s="113"/>
      <c r="D11" s="113"/>
      <c r="E11" s="113"/>
      <c r="F11" s="113"/>
      <c r="G11" s="113"/>
      <c r="H11" s="114"/>
    </row>
    <row r="12" spans="2:8" x14ac:dyDescent="0.2">
      <c r="B12" s="115"/>
      <c r="C12" s="116"/>
      <c r="D12" s="116"/>
      <c r="E12" s="116"/>
      <c r="F12" s="116"/>
      <c r="G12" s="116"/>
      <c r="H12" s="114"/>
    </row>
    <row r="13" spans="2:8" x14ac:dyDescent="0.2">
      <c r="B13" s="115"/>
      <c r="C13" s="116"/>
      <c r="D13" s="116"/>
      <c r="E13" s="116"/>
      <c r="F13" s="116"/>
      <c r="G13" s="116"/>
      <c r="H13" s="114"/>
    </row>
    <row r="14" spans="2:8" x14ac:dyDescent="0.2">
      <c r="B14" s="115"/>
      <c r="C14" s="116"/>
      <c r="D14" s="116"/>
      <c r="E14" s="116"/>
      <c r="F14" s="116"/>
      <c r="G14" s="116"/>
      <c r="H14" s="114"/>
    </row>
    <row r="15" spans="2:8" x14ac:dyDescent="0.2">
      <c r="B15" s="115"/>
      <c r="C15" s="116"/>
      <c r="D15" s="116"/>
      <c r="E15" s="116"/>
      <c r="F15" s="116"/>
      <c r="G15" s="116"/>
      <c r="H15" s="114"/>
    </row>
    <row r="16" spans="2:8" x14ac:dyDescent="0.2">
      <c r="B16" s="115"/>
      <c r="C16" s="116"/>
      <c r="D16" s="116"/>
      <c r="E16" s="116"/>
      <c r="F16" s="116"/>
      <c r="G16" s="116"/>
      <c r="H16" s="114"/>
    </row>
    <row r="17" spans="2:8" x14ac:dyDescent="0.2">
      <c r="B17" s="115"/>
      <c r="C17" s="116"/>
      <c r="D17" s="116"/>
      <c r="E17" s="116"/>
      <c r="F17" s="116"/>
      <c r="G17" s="116"/>
      <c r="H17" s="114"/>
    </row>
    <row r="18" spans="2:8" x14ac:dyDescent="0.2">
      <c r="B18" s="115"/>
      <c r="C18" s="116"/>
      <c r="D18" s="116"/>
      <c r="E18" s="116"/>
      <c r="F18" s="116"/>
      <c r="G18" s="116"/>
      <c r="H18" s="114"/>
    </row>
    <row r="19" spans="2:8" x14ac:dyDescent="0.2">
      <c r="B19" s="115"/>
      <c r="C19" s="116"/>
      <c r="D19" s="116"/>
      <c r="E19" s="116"/>
      <c r="F19" s="116"/>
      <c r="G19" s="116"/>
      <c r="H19" s="114"/>
    </row>
    <row r="20" spans="2:8" x14ac:dyDescent="0.2">
      <c r="B20" s="115"/>
      <c r="C20" s="116"/>
      <c r="D20" s="116"/>
      <c r="E20" s="116"/>
      <c r="F20" s="116"/>
      <c r="G20" s="116"/>
      <c r="H20" s="114"/>
    </row>
    <row r="21" spans="2:8" x14ac:dyDescent="0.2">
      <c r="B21" s="115"/>
      <c r="C21" s="116"/>
      <c r="D21" s="116"/>
      <c r="E21" s="116"/>
      <c r="F21" s="116"/>
      <c r="G21" s="116"/>
      <c r="H21" s="114"/>
    </row>
    <row r="22" spans="2:8" x14ac:dyDescent="0.2">
      <c r="B22" s="115"/>
      <c r="C22" s="116"/>
      <c r="D22" s="116"/>
      <c r="E22" s="116"/>
      <c r="F22" s="116"/>
      <c r="G22" s="116"/>
      <c r="H22" s="114"/>
    </row>
    <row r="23" spans="2:8" x14ac:dyDescent="0.2">
      <c r="B23" s="115"/>
      <c r="C23" s="116"/>
      <c r="D23" s="116"/>
      <c r="E23" s="116"/>
      <c r="F23" s="116"/>
      <c r="G23" s="116"/>
      <c r="H23" s="114"/>
    </row>
    <row r="24" spans="2:8" x14ac:dyDescent="0.2">
      <c r="B24" s="115"/>
      <c r="C24" s="116"/>
      <c r="D24" s="116"/>
      <c r="E24" s="116"/>
      <c r="F24" s="116"/>
      <c r="G24" s="116"/>
      <c r="H24" s="114"/>
    </row>
    <row r="25" spans="2:8" x14ac:dyDescent="0.2">
      <c r="B25" s="115"/>
      <c r="C25" s="116"/>
      <c r="D25" s="116"/>
      <c r="E25" s="116"/>
      <c r="F25" s="116"/>
      <c r="G25" s="116"/>
      <c r="H25" s="114"/>
    </row>
    <row r="26" spans="2:8" x14ac:dyDescent="0.2">
      <c r="B26" s="115"/>
      <c r="C26" s="116"/>
      <c r="D26" s="116"/>
      <c r="E26" s="116"/>
      <c r="F26" s="116"/>
      <c r="G26" s="116"/>
      <c r="H26" s="114"/>
    </row>
    <row r="27" spans="2:8" x14ac:dyDescent="0.2">
      <c r="B27" s="115"/>
      <c r="C27" s="116"/>
      <c r="D27" s="116"/>
      <c r="E27" s="116"/>
      <c r="F27" s="116"/>
      <c r="G27" s="116"/>
      <c r="H27" s="114"/>
    </row>
    <row r="28" spans="2:8" x14ac:dyDescent="0.2">
      <c r="B28" s="115"/>
      <c r="C28" s="116"/>
      <c r="D28" s="116"/>
      <c r="E28" s="116"/>
      <c r="F28" s="116"/>
      <c r="G28" s="116"/>
      <c r="H28" s="114"/>
    </row>
    <row r="29" spans="2:8" x14ac:dyDescent="0.2">
      <c r="B29" s="115"/>
      <c r="C29" s="116"/>
      <c r="D29" s="116"/>
      <c r="E29" s="116"/>
      <c r="F29" s="116"/>
      <c r="G29" s="116"/>
      <c r="H29" s="114"/>
    </row>
    <row r="30" spans="2:8" x14ac:dyDescent="0.2">
      <c r="B30" s="115"/>
      <c r="C30" s="116"/>
      <c r="D30" s="116"/>
      <c r="E30" s="116"/>
      <c r="F30" s="116"/>
      <c r="G30" s="116"/>
      <c r="H30" s="114"/>
    </row>
    <row r="31" spans="2:8" x14ac:dyDescent="0.2">
      <c r="B31" s="115"/>
      <c r="C31" s="116"/>
      <c r="D31" s="116"/>
      <c r="E31" s="116"/>
      <c r="F31" s="116"/>
      <c r="G31" s="116"/>
      <c r="H31" s="114"/>
    </row>
    <row r="32" spans="2:8" x14ac:dyDescent="0.2">
      <c r="B32" s="115"/>
      <c r="C32" s="116"/>
      <c r="D32" s="116"/>
      <c r="E32" s="116"/>
      <c r="F32" s="116"/>
      <c r="G32" s="116"/>
      <c r="H32" s="114"/>
    </row>
    <row r="33" spans="2:8" x14ac:dyDescent="0.2">
      <c r="B33" s="115"/>
      <c r="C33" s="116"/>
      <c r="D33" s="116"/>
      <c r="E33" s="116"/>
      <c r="F33" s="116"/>
      <c r="G33" s="116"/>
      <c r="H33" s="114"/>
    </row>
    <row r="34" spans="2:8" x14ac:dyDescent="0.2">
      <c r="B34" s="115"/>
      <c r="C34" s="116"/>
      <c r="D34" s="116"/>
      <c r="E34" s="116"/>
      <c r="F34" s="116"/>
      <c r="G34" s="116"/>
      <c r="H34" s="114"/>
    </row>
    <row r="35" spans="2:8" x14ac:dyDescent="0.2">
      <c r="B35" s="115"/>
      <c r="C35" s="116"/>
      <c r="D35" s="116"/>
      <c r="E35" s="116"/>
      <c r="F35" s="116"/>
      <c r="G35" s="116"/>
      <c r="H35" s="114"/>
    </row>
    <row r="36" spans="2:8" x14ac:dyDescent="0.2">
      <c r="B36" s="115"/>
      <c r="C36" s="116"/>
      <c r="D36" s="116"/>
      <c r="E36" s="116"/>
      <c r="F36" s="116"/>
      <c r="G36" s="116"/>
      <c r="H36" s="114"/>
    </row>
    <row r="37" spans="2:8" x14ac:dyDescent="0.2">
      <c r="B37" s="115"/>
      <c r="C37" s="116"/>
      <c r="D37" s="116"/>
      <c r="E37" s="116"/>
      <c r="F37" s="116"/>
      <c r="G37" s="116"/>
      <c r="H37" s="114"/>
    </row>
    <row r="38" spans="2:8" x14ac:dyDescent="0.2">
      <c r="B38" s="115"/>
      <c r="C38" s="116"/>
      <c r="D38" s="116"/>
      <c r="E38" s="116"/>
      <c r="F38" s="116"/>
      <c r="G38" s="116"/>
      <c r="H38" s="114"/>
    </row>
    <row r="39" spans="2:8" x14ac:dyDescent="0.2">
      <c r="B39" s="115"/>
      <c r="C39" s="116"/>
      <c r="D39" s="116"/>
      <c r="E39" s="116"/>
      <c r="F39" s="116"/>
      <c r="G39" s="116"/>
      <c r="H39" s="114"/>
    </row>
    <row r="40" spans="2:8" x14ac:dyDescent="0.2">
      <c r="B40" s="115"/>
      <c r="C40" s="116"/>
      <c r="D40" s="116"/>
      <c r="E40" s="116"/>
      <c r="F40" s="116"/>
      <c r="G40" s="116"/>
      <c r="H40" s="114"/>
    </row>
    <row r="41" spans="2:8" x14ac:dyDescent="0.2">
      <c r="B41" s="115"/>
      <c r="C41" s="116"/>
      <c r="D41" s="116"/>
      <c r="E41" s="116"/>
      <c r="F41" s="116"/>
      <c r="G41" s="116"/>
      <c r="H41" s="114"/>
    </row>
    <row r="42" spans="2:8" x14ac:dyDescent="0.2">
      <c r="B42" s="115"/>
      <c r="C42" s="116"/>
      <c r="D42" s="116"/>
      <c r="E42" s="116"/>
      <c r="F42" s="116"/>
      <c r="G42" s="116"/>
      <c r="H42" s="114"/>
    </row>
    <row r="43" spans="2:8" x14ac:dyDescent="0.2">
      <c r="B43" s="115"/>
      <c r="C43" s="116"/>
      <c r="D43" s="116"/>
      <c r="E43" s="116"/>
      <c r="F43" s="116"/>
      <c r="G43" s="116"/>
      <c r="H43" s="114"/>
    </row>
    <row r="44" spans="2:8" x14ac:dyDescent="0.2">
      <c r="B44" s="115"/>
      <c r="C44" s="116"/>
      <c r="D44" s="116"/>
      <c r="E44" s="116"/>
      <c r="F44" s="116"/>
      <c r="G44" s="116"/>
      <c r="H44" s="114"/>
    </row>
    <row r="45" spans="2:8" x14ac:dyDescent="0.2">
      <c r="B45" s="115"/>
      <c r="C45" s="116"/>
      <c r="D45" s="116"/>
      <c r="E45" s="116"/>
      <c r="F45" s="116"/>
      <c r="G45" s="116"/>
      <c r="H45" s="114"/>
    </row>
    <row r="46" spans="2:8" x14ac:dyDescent="0.2">
      <c r="B46" s="115"/>
      <c r="C46" s="116"/>
      <c r="D46" s="116"/>
      <c r="E46" s="116"/>
      <c r="F46" s="116"/>
      <c r="G46" s="116"/>
      <c r="H46" s="114"/>
    </row>
    <row r="47" spans="2:8" x14ac:dyDescent="0.2">
      <c r="B47" s="115"/>
      <c r="C47" s="116"/>
      <c r="D47" s="116"/>
      <c r="E47" s="116"/>
      <c r="F47" s="116"/>
      <c r="G47" s="116"/>
      <c r="H47" s="114"/>
    </row>
    <row r="48" spans="2:8" x14ac:dyDescent="0.2">
      <c r="B48" s="115"/>
      <c r="C48" s="116"/>
      <c r="D48" s="116"/>
      <c r="E48" s="116"/>
      <c r="F48" s="116"/>
      <c r="G48" s="116"/>
      <c r="H48" s="114"/>
    </row>
    <row r="49" spans="2:8" x14ac:dyDescent="0.2">
      <c r="B49" s="115"/>
      <c r="C49" s="116"/>
      <c r="D49" s="116"/>
      <c r="E49" s="116"/>
      <c r="F49" s="116"/>
      <c r="G49" s="116"/>
      <c r="H49" s="114"/>
    </row>
    <row r="50" spans="2:8" x14ac:dyDescent="0.2">
      <c r="B50" s="115"/>
      <c r="C50" s="116"/>
      <c r="D50" s="116"/>
      <c r="E50" s="116"/>
      <c r="F50" s="116"/>
      <c r="G50" s="116"/>
      <c r="H50" s="114"/>
    </row>
    <row r="51" spans="2:8" ht="15" thickBot="1" x14ac:dyDescent="0.25">
      <c r="B51" s="117"/>
      <c r="C51" s="81"/>
      <c r="D51" s="81"/>
      <c r="E51" s="81"/>
      <c r="F51" s="81"/>
      <c r="G51" s="81"/>
      <c r="H51" s="118"/>
    </row>
  </sheetData>
  <sheetProtection password="E674" sheet="1" objects="1" scenarios="1"/>
  <protectedRanges>
    <protectedRange sqref="B6" name="Rango3"/>
  </protectedRanges>
  <mergeCells count="4">
    <mergeCell ref="B5:H5"/>
    <mergeCell ref="B6:H51"/>
    <mergeCell ref="B4:H4"/>
    <mergeCell ref="B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G1000"/>
  <sheetViews>
    <sheetView workbookViewId="0">
      <selection activeCell="B21" sqref="B21:G31"/>
    </sheetView>
  </sheetViews>
  <sheetFormatPr baseColWidth="10" defaultColWidth="12.625" defaultRowHeight="15" customHeight="1" x14ac:dyDescent="0.2"/>
  <cols>
    <col min="1" max="1" width="1.5" customWidth="1"/>
    <col min="2" max="2" width="40" customWidth="1"/>
    <col min="3" max="7" width="12.875" customWidth="1"/>
    <col min="8" max="26" width="9.375" customWidth="1"/>
  </cols>
  <sheetData>
    <row r="1" spans="2:7" ht="15" customHeight="1" thickBot="1" x14ac:dyDescent="0.3">
      <c r="B1" s="139" t="s">
        <v>12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28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x14ac:dyDescent="0.25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30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8" customHeight="1" x14ac:dyDescent="0.2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9:D19"/>
    <mergeCell ref="B21:G21"/>
    <mergeCell ref="B22:G31"/>
    <mergeCell ref="B1:G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G1000"/>
  <sheetViews>
    <sheetView workbookViewId="0">
      <selection activeCell="I3" sqref="I3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35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G1000"/>
  <sheetViews>
    <sheetView workbookViewId="0">
      <selection activeCell="H6" sqref="H6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34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G1000"/>
  <sheetViews>
    <sheetView workbookViewId="0">
      <selection activeCell="I23" sqref="I23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13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G1000"/>
  <sheetViews>
    <sheetView workbookViewId="0">
      <selection activeCell="B1" sqref="B1:G1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15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G1000"/>
  <sheetViews>
    <sheetView workbookViewId="0">
      <selection activeCell="F19" sqref="F19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16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G1000"/>
  <sheetViews>
    <sheetView workbookViewId="0">
      <selection activeCell="E7" sqref="E7"/>
    </sheetView>
  </sheetViews>
  <sheetFormatPr baseColWidth="10" defaultColWidth="12.625" defaultRowHeight="15" customHeight="1" x14ac:dyDescent="0.2"/>
  <cols>
    <col min="1" max="1" width="1.5" style="4" customWidth="1"/>
    <col min="2" max="2" width="40" style="4" customWidth="1"/>
    <col min="3" max="7" width="12.875" style="4" customWidth="1"/>
    <col min="8" max="26" width="9.375" style="4" customWidth="1"/>
    <col min="27" max="16384" width="12.625" style="4"/>
  </cols>
  <sheetData>
    <row r="1" spans="2:7" ht="15" customHeight="1" thickBot="1" x14ac:dyDescent="0.3">
      <c r="B1" s="139" t="s">
        <v>29</v>
      </c>
      <c r="C1" s="140"/>
      <c r="D1" s="140"/>
      <c r="E1" s="140"/>
      <c r="F1" s="140"/>
      <c r="G1" s="141"/>
    </row>
    <row r="2" spans="2:7" ht="30.75" thickBot="1" x14ac:dyDescent="0.25">
      <c r="B2" s="5" t="s">
        <v>6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</row>
    <row r="3" spans="2:7" x14ac:dyDescent="0.2">
      <c r="B3" s="19"/>
      <c r="C3" s="8"/>
      <c r="D3" s="9"/>
      <c r="E3" s="10">
        <f t="shared" ref="E3:E18" si="0">C3*D3</f>
        <v>0</v>
      </c>
      <c r="F3" s="8"/>
      <c r="G3" s="11"/>
    </row>
    <row r="4" spans="2:7" x14ac:dyDescent="0.2">
      <c r="B4" s="20"/>
      <c r="C4" s="12"/>
      <c r="D4" s="13"/>
      <c r="E4" s="10">
        <f t="shared" si="0"/>
        <v>0</v>
      </c>
      <c r="F4" s="12"/>
      <c r="G4" s="14"/>
    </row>
    <row r="5" spans="2:7" x14ac:dyDescent="0.2">
      <c r="B5" s="20"/>
      <c r="C5" s="12"/>
      <c r="D5" s="13"/>
      <c r="E5" s="10">
        <f t="shared" si="0"/>
        <v>0</v>
      </c>
      <c r="F5" s="12"/>
      <c r="G5" s="14"/>
    </row>
    <row r="6" spans="2:7" x14ac:dyDescent="0.2">
      <c r="B6" s="20"/>
      <c r="C6" s="12"/>
      <c r="D6" s="13"/>
      <c r="E6" s="10">
        <f t="shared" si="0"/>
        <v>0</v>
      </c>
      <c r="F6" s="12"/>
      <c r="G6" s="14"/>
    </row>
    <row r="7" spans="2:7" x14ac:dyDescent="0.2">
      <c r="B7" s="20"/>
      <c r="C7" s="12"/>
      <c r="D7" s="13"/>
      <c r="E7" s="10">
        <f t="shared" si="0"/>
        <v>0</v>
      </c>
      <c r="F7" s="12"/>
      <c r="G7" s="14"/>
    </row>
    <row r="8" spans="2:7" x14ac:dyDescent="0.2">
      <c r="B8" s="20"/>
      <c r="C8" s="12"/>
      <c r="D8" s="13"/>
      <c r="E8" s="10">
        <f t="shared" si="0"/>
        <v>0</v>
      </c>
      <c r="F8" s="12"/>
      <c r="G8" s="14"/>
    </row>
    <row r="9" spans="2:7" x14ac:dyDescent="0.2">
      <c r="B9" s="20"/>
      <c r="C9" s="12"/>
      <c r="D9" s="13"/>
      <c r="E9" s="10">
        <f t="shared" si="0"/>
        <v>0</v>
      </c>
      <c r="F9" s="12"/>
      <c r="G9" s="14"/>
    </row>
    <row r="10" spans="2:7" x14ac:dyDescent="0.2">
      <c r="B10" s="20"/>
      <c r="C10" s="12"/>
      <c r="D10" s="13"/>
      <c r="E10" s="10">
        <f t="shared" si="0"/>
        <v>0</v>
      </c>
      <c r="F10" s="12"/>
      <c r="G10" s="14"/>
    </row>
    <row r="11" spans="2:7" x14ac:dyDescent="0.2">
      <c r="B11" s="20"/>
      <c r="C11" s="12"/>
      <c r="D11" s="13"/>
      <c r="E11" s="10">
        <f t="shared" si="0"/>
        <v>0</v>
      </c>
      <c r="F11" s="12"/>
      <c r="G11" s="14"/>
    </row>
    <row r="12" spans="2:7" x14ac:dyDescent="0.2">
      <c r="B12" s="20"/>
      <c r="C12" s="12"/>
      <c r="D12" s="13"/>
      <c r="E12" s="10">
        <f t="shared" si="0"/>
        <v>0</v>
      </c>
      <c r="F12" s="12"/>
      <c r="G12" s="14"/>
    </row>
    <row r="13" spans="2:7" x14ac:dyDescent="0.2">
      <c r="B13" s="20"/>
      <c r="C13" s="12"/>
      <c r="D13" s="13"/>
      <c r="E13" s="10">
        <f t="shared" si="0"/>
        <v>0</v>
      </c>
      <c r="F13" s="12"/>
      <c r="G13" s="14"/>
    </row>
    <row r="14" spans="2:7" x14ac:dyDescent="0.2">
      <c r="B14" s="20"/>
      <c r="C14" s="12"/>
      <c r="D14" s="13"/>
      <c r="E14" s="10">
        <f t="shared" si="0"/>
        <v>0</v>
      </c>
      <c r="F14" s="12"/>
      <c r="G14" s="14"/>
    </row>
    <row r="15" spans="2:7" x14ac:dyDescent="0.2">
      <c r="B15" s="20"/>
      <c r="C15" s="12"/>
      <c r="D15" s="13"/>
      <c r="E15" s="10">
        <f t="shared" si="0"/>
        <v>0</v>
      </c>
      <c r="F15" s="12"/>
      <c r="G15" s="14"/>
    </row>
    <row r="16" spans="2:7" x14ac:dyDescent="0.2">
      <c r="B16" s="20"/>
      <c r="C16" s="12"/>
      <c r="D16" s="13"/>
      <c r="E16" s="10">
        <f t="shared" si="0"/>
        <v>0</v>
      </c>
      <c r="F16" s="12"/>
      <c r="G16" s="14"/>
    </row>
    <row r="17" spans="2:7" x14ac:dyDescent="0.2">
      <c r="B17" s="20"/>
      <c r="C17" s="12"/>
      <c r="D17" s="13"/>
      <c r="E17" s="10">
        <f t="shared" si="0"/>
        <v>0</v>
      </c>
      <c r="F17" s="12"/>
      <c r="G17" s="14"/>
    </row>
    <row r="18" spans="2:7" ht="15.75" thickBot="1" x14ac:dyDescent="0.25">
      <c r="B18" s="21"/>
      <c r="C18" s="15"/>
      <c r="D18" s="16"/>
      <c r="E18" s="10">
        <f t="shared" si="0"/>
        <v>0</v>
      </c>
      <c r="F18" s="15"/>
      <c r="G18" s="17"/>
    </row>
    <row r="19" spans="2:7" ht="15.75" thickBot="1" x14ac:dyDescent="0.3">
      <c r="B19" s="126" t="s">
        <v>11</v>
      </c>
      <c r="C19" s="127"/>
      <c r="D19" s="127"/>
      <c r="E19" s="18">
        <f t="shared" ref="E19:G19" si="1">SUM(E3:E18)</f>
        <v>0</v>
      </c>
      <c r="F19" s="18">
        <f t="shared" si="1"/>
        <v>0</v>
      </c>
      <c r="G19" s="18">
        <f t="shared" si="1"/>
        <v>0</v>
      </c>
    </row>
    <row r="21" spans="2:7" ht="15.75" customHeight="1" thickBot="1" x14ac:dyDescent="0.3">
      <c r="B21" s="128" t="s">
        <v>10</v>
      </c>
      <c r="C21" s="127"/>
      <c r="D21" s="127"/>
      <c r="E21" s="127"/>
      <c r="F21" s="127"/>
      <c r="G21" s="129"/>
    </row>
    <row r="22" spans="2:7" ht="15.75" customHeight="1" x14ac:dyDescent="0.2">
      <c r="B22" s="142"/>
      <c r="C22" s="131"/>
      <c r="D22" s="131"/>
      <c r="E22" s="131"/>
      <c r="F22" s="131"/>
      <c r="G22" s="132"/>
    </row>
    <row r="23" spans="2:7" ht="15.75" customHeight="1" x14ac:dyDescent="0.2">
      <c r="B23" s="133"/>
      <c r="C23" s="134"/>
      <c r="D23" s="134"/>
      <c r="E23" s="134"/>
      <c r="F23" s="134"/>
      <c r="G23" s="135"/>
    </row>
    <row r="24" spans="2:7" ht="15.75" customHeight="1" x14ac:dyDescent="0.2">
      <c r="B24" s="133"/>
      <c r="C24" s="134"/>
      <c r="D24" s="134"/>
      <c r="E24" s="134"/>
      <c r="F24" s="134"/>
      <c r="G24" s="135"/>
    </row>
    <row r="25" spans="2:7" ht="15.75" customHeight="1" x14ac:dyDescent="0.2">
      <c r="B25" s="133"/>
      <c r="C25" s="134"/>
      <c r="D25" s="134"/>
      <c r="E25" s="134"/>
      <c r="F25" s="134"/>
      <c r="G25" s="135"/>
    </row>
    <row r="26" spans="2:7" ht="15.75" customHeight="1" x14ac:dyDescent="0.2">
      <c r="B26" s="133"/>
      <c r="C26" s="134"/>
      <c r="D26" s="134"/>
      <c r="E26" s="134"/>
      <c r="F26" s="134"/>
      <c r="G26" s="135"/>
    </row>
    <row r="27" spans="2:7" ht="15.75" customHeight="1" x14ac:dyDescent="0.2">
      <c r="B27" s="133"/>
      <c r="C27" s="134"/>
      <c r="D27" s="134"/>
      <c r="E27" s="134"/>
      <c r="F27" s="134"/>
      <c r="G27" s="135"/>
    </row>
    <row r="28" spans="2:7" ht="15.75" customHeight="1" x14ac:dyDescent="0.2">
      <c r="B28" s="133"/>
      <c r="C28" s="134"/>
      <c r="D28" s="134"/>
      <c r="E28" s="134"/>
      <c r="F28" s="134"/>
      <c r="G28" s="135"/>
    </row>
    <row r="29" spans="2:7" ht="15.75" customHeight="1" x14ac:dyDescent="0.2">
      <c r="B29" s="133"/>
      <c r="C29" s="134"/>
      <c r="D29" s="134"/>
      <c r="E29" s="134"/>
      <c r="F29" s="134"/>
      <c r="G29" s="135"/>
    </row>
    <row r="30" spans="2:7" ht="15.75" customHeight="1" x14ac:dyDescent="0.2">
      <c r="B30" s="133"/>
      <c r="C30" s="134"/>
      <c r="D30" s="134"/>
      <c r="E30" s="134"/>
      <c r="F30" s="134"/>
      <c r="G30" s="135"/>
    </row>
    <row r="31" spans="2:7" ht="15.75" customHeight="1" thickBot="1" x14ac:dyDescent="0.25">
      <c r="B31" s="136"/>
      <c r="C31" s="137"/>
      <c r="D31" s="137"/>
      <c r="E31" s="137"/>
      <c r="F31" s="137"/>
      <c r="G31" s="138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password="E674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Cuadro Resumen Modalidad B</vt:lpstr>
      <vt:lpstr>Justificación</vt:lpstr>
      <vt:lpstr>Servicios de Capacitación</vt:lpstr>
      <vt:lpstr>Servicio de Terceros</vt:lpstr>
      <vt:lpstr>RR HH Incrementales</vt:lpstr>
      <vt:lpstr>Materiales e Insumos</vt:lpstr>
      <vt:lpstr>Popiedad Intelectual</vt:lpstr>
      <vt:lpstr>Promoción, difusión y comercial</vt:lpstr>
      <vt:lpstr>Arriendo Software</vt:lpstr>
      <vt:lpstr>Seguro de Caución</vt:lpstr>
      <vt:lpstr>Formulación</vt:lpstr>
      <vt:lpstr>Administración</vt:lpstr>
      <vt:lpstr>Otros Gastos</vt:lpstr>
      <vt:lpstr>Equipamiento</vt:lpstr>
      <vt:lpstr>Material prueba, ensayo y labor</vt:lpstr>
      <vt:lpstr>Compra Software</vt:lpstr>
      <vt:lpstr>Infraestructura</vt:lpstr>
      <vt:lpstr>'Cuadro Resumen Modalidad 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Equipo</cp:lastModifiedBy>
  <cp:lastPrinted>2021-03-12T13:00:36Z</cp:lastPrinted>
  <dcterms:created xsi:type="dcterms:W3CDTF">2020-08-20T11:39:45Z</dcterms:created>
  <dcterms:modified xsi:type="dcterms:W3CDTF">2022-05-31T11:38:47Z</dcterms:modified>
</cp:coreProperties>
</file>