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<sst xmlns="http://schemas.openxmlformats.org/spreadsheetml/2006/main" count="69" uniqueCount="37">
  <si>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VALOR F.O.B.</t>
  </si>
  <si>
    <t>PESO NETO</t>
  </si>
  <si>
    <t xml:space="preserve">Variacion Porcentual </t>
  </si>
  <si>
    <t xml:space="preserve">PAIS DE DESTINO                 </t>
  </si>
  <si>
    <t xml:space="preserve">PESO NETO    </t>
  </si>
  <si>
    <t xml:space="preserve">(en Dólares) </t>
  </si>
  <si>
    <t>(en Kilos)</t>
  </si>
  <si>
    <t>(en Dólares)</t>
  </si>
  <si>
    <t>%</t>
  </si>
  <si>
    <t>Fuente: INDEC-IPEC</t>
  </si>
  <si>
    <t>TOTAL</t>
  </si>
  <si>
    <t xml:space="preserve">   MERCOSUR</t>
  </si>
  <si>
    <t xml:space="preserve">   RESTO ALADI</t>
  </si>
  <si>
    <t xml:space="preserve">   NAFTA</t>
  </si>
  <si>
    <t xml:space="preserve">   UNION EUROPEA</t>
  </si>
  <si>
    <t xml:space="preserve">   CHINA</t>
  </si>
  <si>
    <t xml:space="preserve">   INDIA</t>
  </si>
  <si>
    <t xml:space="preserve">   INDIONESIA</t>
  </si>
  <si>
    <t xml:space="preserve">   MALASIA</t>
  </si>
  <si>
    <t xml:space="preserve">   RESTO</t>
  </si>
  <si>
    <t xml:space="preserve">   PRODUCTOS PRIMARIOS</t>
  </si>
  <si>
    <t xml:space="preserve">      MERCOSUR</t>
  </si>
  <si>
    <t xml:space="preserve">      RESTO ALADI</t>
  </si>
  <si>
    <t xml:space="preserve">      NAFTA</t>
  </si>
  <si>
    <t xml:space="preserve">      UNION EUROPEA</t>
  </si>
  <si>
    <t xml:space="preserve">      CHINA</t>
  </si>
  <si>
    <t xml:space="preserve">      INDIA</t>
  </si>
  <si>
    <t xml:space="preserve">      INDIONESIA</t>
  </si>
  <si>
    <t xml:space="preserve">      MALASIA</t>
  </si>
  <si>
    <t xml:space="preserve">      RESTO</t>
  </si>
  <si>
    <t xml:space="preserve">   MANUFACTURAS DE ORIGEN AGROPECUARIO (M.O.A.)</t>
  </si>
  <si>
    <t xml:space="preserve">   MANUFACTURAS DE ORIGEN INDUSTRIAL (M.O.I.)</t>
  </si>
  <si>
    <t xml:space="preserve">   COMBUSTIBLES Y ENERGIA</t>
  </si>
  <si>
    <t>A Ñ O    2 0 1 5</t>
  </si>
  <si>
    <t xml:space="preserve">Exportaciones según grandes rubros y zonas economicas. </t>
  </si>
  <si>
    <t>A Ñ O    2 0 1 6</t>
  </si>
  <si>
    <t>Enero-Marzo 2015 - Enero-Marzo 2016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</si>
</sst>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 quotePrefix="1">
      <alignment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 quotePrefix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 quotePrefix="1">
      <alignment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47.7109375" style="0" bestFit="1" customWidth="1"/>
    <col min="2" max="5" width="16.140625" style="0" customWidth="1"/>
    <col min="6" max="7" width="13.8515625" style="0" bestFit="1" customWidth="1"/>
  </cols>
  <sheetData>
    <row r="1" spans="1:7" ht="12.75" customHeight="1">
      <c r="A1" s="30" t="s">
        <v>34</v>
      </c>
      <c r="B1" s="30"/>
      <c r="C1" s="30"/>
      <c r="D1" s="30"/>
      <c r="E1" s="30"/>
      <c r="F1" s="30"/>
      <c r="G1" s="4"/>
    </row>
    <row r="2" spans="1:7" ht="12.75">
      <c r="A2" s="30" t="s">
        <v>36</v>
      </c>
      <c r="B2" s="30"/>
      <c r="C2" s="30"/>
      <c r="D2" s="30"/>
      <c r="E2" s="5"/>
      <c r="F2" s="5"/>
      <c r="G2" s="4"/>
    </row>
    <row r="3" spans="1:7" ht="12.75">
      <c r="A3" s="6"/>
      <c r="B3" s="7"/>
      <c r="C3" s="7"/>
      <c r="D3" s="7"/>
      <c r="E3" s="7"/>
      <c r="F3" s="7"/>
      <c r="G3" s="8"/>
    </row>
    <row r="4" spans="1:7" s="1" customFormat="1" ht="12">
      <c r="A4" s="9"/>
      <c r="B4" s="31" t="s">
        <v>33</v>
      </c>
      <c r="C4" s="31"/>
      <c r="D4" s="31" t="s">
        <v>35</v>
      </c>
      <c r="E4" s="31"/>
      <c r="F4" s="31" t="s">
        <v>2</v>
      </c>
      <c r="G4" s="31"/>
    </row>
    <row r="5" spans="1:7" s="1" customFormat="1" ht="12" customHeight="1">
      <c r="A5" s="10" t="s">
        <v>3</v>
      </c>
      <c r="B5" s="2" t="s">
        <v>0</v>
      </c>
      <c r="C5" s="2" t="s">
        <v>4</v>
      </c>
      <c r="D5" s="2" t="s">
        <v>0</v>
      </c>
      <c r="E5" s="2" t="s">
        <v>1</v>
      </c>
      <c r="F5" s="2" t="s">
        <v>0</v>
      </c>
      <c r="G5" s="2" t="s">
        <v>1</v>
      </c>
    </row>
    <row r="6" spans="1:7" s="1" customFormat="1" ht="12">
      <c r="A6" s="11"/>
      <c r="B6" s="3" t="s">
        <v>5</v>
      </c>
      <c r="C6" s="3" t="s">
        <v>6</v>
      </c>
      <c r="D6" s="3" t="s">
        <v>7</v>
      </c>
      <c r="E6" s="3" t="s">
        <v>6</v>
      </c>
      <c r="F6" s="3" t="s">
        <v>8</v>
      </c>
      <c r="G6" s="3" t="s">
        <v>8</v>
      </c>
    </row>
    <row r="7" spans="1:7" s="1" customFormat="1" ht="12">
      <c r="A7" s="12"/>
      <c r="B7" s="13"/>
      <c r="C7" s="13"/>
      <c r="D7" s="13"/>
      <c r="E7" s="13"/>
      <c r="F7" s="13"/>
      <c r="G7" s="13"/>
    </row>
    <row r="8" spans="1:9" s="7" customFormat="1" ht="12">
      <c r="A8" s="24" t="s">
        <v>10</v>
      </c>
      <c r="B8" s="25">
        <v>2542357340</v>
      </c>
      <c r="C8" s="25">
        <v>4956673595.51</v>
      </c>
      <c r="D8" s="25">
        <v>2822176913</v>
      </c>
      <c r="E8" s="25">
        <v>7382747734.43</v>
      </c>
      <c r="F8" s="14">
        <f aca="true" t="shared" si="0" ref="F8:G45">IF(B8=0,"",((D8-B8)/B8*100))</f>
        <v>11.006303818801491</v>
      </c>
      <c r="G8" s="15">
        <f t="shared" si="0"/>
        <v>48.94561023985234</v>
      </c>
      <c r="H8" s="19"/>
      <c r="I8" s="19"/>
    </row>
    <row r="9" spans="1:9" s="4" customFormat="1" ht="12">
      <c r="A9" s="22"/>
      <c r="B9" s="23"/>
      <c r="C9" s="23"/>
      <c r="D9" s="23"/>
      <c r="E9" s="23"/>
      <c r="F9" s="16">
        <f>IF(B9=0,"",((D9-B9)/B9*100))</f>
      </c>
      <c r="G9" s="17">
        <f>IF(C9=0,"",((E9-C9)/C9*100))</f>
      </c>
      <c r="H9" s="18"/>
      <c r="I9" s="18"/>
    </row>
    <row r="10" spans="1:9" s="4" customFormat="1" ht="12">
      <c r="A10" s="22" t="s">
        <v>11</v>
      </c>
      <c r="B10" s="23">
        <v>296651633</v>
      </c>
      <c r="C10" s="23">
        <v>314319067.71</v>
      </c>
      <c r="D10" s="23">
        <v>197072252</v>
      </c>
      <c r="E10" s="23">
        <v>286991956.86</v>
      </c>
      <c r="F10" s="16">
        <f t="shared" si="0"/>
        <v>-33.56778454005679</v>
      </c>
      <c r="G10" s="17">
        <f t="shared" si="0"/>
        <v>-8.694067162101907</v>
      </c>
      <c r="H10" s="18"/>
      <c r="I10" s="18"/>
    </row>
    <row r="11" spans="1:9" s="4" customFormat="1" ht="12">
      <c r="A11" s="22" t="s">
        <v>12</v>
      </c>
      <c r="B11" s="23">
        <v>248115409</v>
      </c>
      <c r="C11" s="23">
        <v>305026556</v>
      </c>
      <c r="D11" s="23">
        <v>194125276</v>
      </c>
      <c r="E11" s="23">
        <v>337014793.87</v>
      </c>
      <c r="F11" s="16">
        <f t="shared" si="0"/>
        <v>-21.760088669059645</v>
      </c>
      <c r="G11" s="17">
        <f t="shared" si="0"/>
        <v>10.487033748628761</v>
      </c>
      <c r="H11" s="18"/>
      <c r="I11" s="18"/>
    </row>
    <row r="12" spans="1:9" s="4" customFormat="1" ht="12">
      <c r="A12" s="22" t="s">
        <v>13</v>
      </c>
      <c r="B12" s="23">
        <v>63661880</v>
      </c>
      <c r="C12" s="23">
        <v>42282508.73</v>
      </c>
      <c r="D12" s="23">
        <v>90077718</v>
      </c>
      <c r="E12" s="23">
        <v>112404935.33</v>
      </c>
      <c r="F12" s="16">
        <f t="shared" si="0"/>
        <v>41.49396467713488</v>
      </c>
      <c r="G12" s="17">
        <f t="shared" si="0"/>
        <v>165.84263494811796</v>
      </c>
      <c r="H12" s="18"/>
      <c r="I12" s="18"/>
    </row>
    <row r="13" spans="1:9" s="4" customFormat="1" ht="12">
      <c r="A13" s="22" t="s">
        <v>14</v>
      </c>
      <c r="B13" s="23">
        <v>533194698</v>
      </c>
      <c r="C13" s="23">
        <v>1368671862.59</v>
      </c>
      <c r="D13" s="23">
        <v>547897936</v>
      </c>
      <c r="E13" s="23">
        <v>1765031226.97</v>
      </c>
      <c r="F13" s="16">
        <f t="shared" si="0"/>
        <v>2.7575739322149073</v>
      </c>
      <c r="G13" s="17">
        <f t="shared" si="0"/>
        <v>28.959414978397476</v>
      </c>
      <c r="H13" s="18"/>
      <c r="I13" s="18"/>
    </row>
    <row r="14" spans="1:9" s="4" customFormat="1" ht="12">
      <c r="A14" s="22" t="s">
        <v>15</v>
      </c>
      <c r="B14" s="23">
        <v>43545302</v>
      </c>
      <c r="C14" s="23">
        <v>31203494.55</v>
      </c>
      <c r="D14" s="23">
        <v>50218983</v>
      </c>
      <c r="E14" s="23">
        <v>44247191.65</v>
      </c>
      <c r="F14" s="16">
        <f t="shared" si="0"/>
        <v>15.325834690502319</v>
      </c>
      <c r="G14" s="17">
        <f t="shared" si="0"/>
        <v>41.802039444969786</v>
      </c>
      <c r="H14" s="18"/>
      <c r="I14" s="18"/>
    </row>
    <row r="15" spans="1:9" s="4" customFormat="1" ht="12">
      <c r="A15" s="22" t="s">
        <v>16</v>
      </c>
      <c r="B15" s="23">
        <v>260037565</v>
      </c>
      <c r="C15" s="23">
        <v>352227837.11</v>
      </c>
      <c r="D15" s="23">
        <v>378205090</v>
      </c>
      <c r="E15" s="23">
        <v>570982737</v>
      </c>
      <c r="F15" s="16">
        <f t="shared" si="0"/>
        <v>45.442482512093974</v>
      </c>
      <c r="G15" s="17">
        <f t="shared" si="0"/>
        <v>62.10607931640658</v>
      </c>
      <c r="H15" s="18"/>
      <c r="I15" s="18"/>
    </row>
    <row r="16" spans="1:9" s="4" customFormat="1" ht="12">
      <c r="A16" s="22" t="s">
        <v>17</v>
      </c>
      <c r="B16" s="23">
        <v>130118602</v>
      </c>
      <c r="C16" s="23">
        <v>336362243.42</v>
      </c>
      <c r="D16" s="23">
        <v>131771040</v>
      </c>
      <c r="E16" s="23">
        <v>494528914.52</v>
      </c>
      <c r="F16" s="16">
        <f t="shared" si="0"/>
        <v>1.26994755138854</v>
      </c>
      <c r="G16" s="17">
        <f t="shared" si="0"/>
        <v>47.02271857026014</v>
      </c>
      <c r="H16" s="18"/>
      <c r="I16" s="18"/>
    </row>
    <row r="17" spans="1:9" s="4" customFormat="1" ht="12">
      <c r="A17" s="22" t="s">
        <v>18</v>
      </c>
      <c r="B17" s="23">
        <v>113258593</v>
      </c>
      <c r="C17" s="23">
        <v>290638801.6</v>
      </c>
      <c r="D17" s="23">
        <v>122115946</v>
      </c>
      <c r="E17" s="23">
        <v>372664218.28</v>
      </c>
      <c r="F17" s="16">
        <f t="shared" si="0"/>
        <v>7.820468862790834</v>
      </c>
      <c r="G17" s="17">
        <f t="shared" si="0"/>
        <v>28.222459020764123</v>
      </c>
      <c r="H17" s="18"/>
      <c r="I17" s="18"/>
    </row>
    <row r="18" spans="1:9" s="4" customFormat="1" ht="12">
      <c r="A18" s="18" t="s">
        <v>19</v>
      </c>
      <c r="B18" s="23">
        <v>853773660</v>
      </c>
      <c r="C18" s="23">
        <v>1915941223.8</v>
      </c>
      <c r="D18" s="23">
        <v>1110692670</v>
      </c>
      <c r="E18" s="23">
        <v>3398881759.95</v>
      </c>
      <c r="F18" s="16">
        <f t="shared" si="0"/>
        <v>30.09216869023577</v>
      </c>
      <c r="G18" s="17">
        <f t="shared" si="0"/>
        <v>77.40010589723603</v>
      </c>
      <c r="H18" s="18"/>
      <c r="I18" s="18"/>
    </row>
    <row r="19" spans="1:9" s="4" customFormat="1" ht="12">
      <c r="A19" s="22"/>
      <c r="B19" s="23"/>
      <c r="C19" s="23"/>
      <c r="D19" s="23"/>
      <c r="E19" s="23"/>
      <c r="F19" s="16">
        <f t="shared" si="0"/>
      </c>
      <c r="G19" s="17">
        <f t="shared" si="0"/>
      </c>
      <c r="H19" s="18"/>
      <c r="I19" s="18"/>
    </row>
    <row r="20" spans="1:9" s="4" customFormat="1" ht="12">
      <c r="A20" s="22" t="s">
        <v>20</v>
      </c>
      <c r="B20" s="23">
        <v>172716013</v>
      </c>
      <c r="C20" s="23">
        <v>705655816.71</v>
      </c>
      <c r="D20" s="23">
        <v>252840511</v>
      </c>
      <c r="E20" s="23">
        <v>1346662581</v>
      </c>
      <c r="F20" s="16">
        <f t="shared" si="0"/>
        <v>46.390891387702425</v>
      </c>
      <c r="G20" s="17">
        <f t="shared" si="0"/>
        <v>90.83844405599669</v>
      </c>
      <c r="H20" s="18"/>
      <c r="I20" s="18"/>
    </row>
    <row r="21" spans="1:9" s="4" customFormat="1" ht="12">
      <c r="A21" s="22" t="s">
        <v>21</v>
      </c>
      <c r="B21" s="23">
        <v>45740390</v>
      </c>
      <c r="C21" s="23">
        <v>170129762.92</v>
      </c>
      <c r="D21" s="23">
        <v>36415341</v>
      </c>
      <c r="E21" s="23">
        <v>179486984.56</v>
      </c>
      <c r="F21" s="16">
        <f t="shared" si="0"/>
        <v>-20.38690312872278</v>
      </c>
      <c r="G21" s="17">
        <f t="shared" si="0"/>
        <v>5.500049773419161</v>
      </c>
      <c r="H21" s="18"/>
      <c r="I21" s="18"/>
    </row>
    <row r="22" spans="1:9" s="4" customFormat="1" ht="12">
      <c r="A22" s="22" t="s">
        <v>22</v>
      </c>
      <c r="B22" s="23">
        <v>20416983</v>
      </c>
      <c r="C22" s="23">
        <v>70603809.9</v>
      </c>
      <c r="D22" s="23">
        <v>22317752</v>
      </c>
      <c r="E22" s="23">
        <v>91027257.54</v>
      </c>
      <c r="F22" s="16">
        <f t="shared" si="0"/>
        <v>9.309744735546872</v>
      </c>
      <c r="G22" s="17">
        <f t="shared" si="0"/>
        <v>28.926835065879352</v>
      </c>
      <c r="H22" s="18"/>
      <c r="I22" s="18"/>
    </row>
    <row r="23" spans="1:9" s="4" customFormat="1" ht="12">
      <c r="A23" s="22" t="s">
        <v>23</v>
      </c>
      <c r="B23" s="23">
        <v>8568807</v>
      </c>
      <c r="C23" s="23">
        <v>4400670.8</v>
      </c>
      <c r="D23" s="23">
        <v>9897004</v>
      </c>
      <c r="E23" s="23">
        <v>27379067.42</v>
      </c>
      <c r="F23" s="16">
        <f t="shared" si="0"/>
        <v>15.500372455582207</v>
      </c>
      <c r="G23" s="17">
        <f t="shared" si="0"/>
        <v>522.1566816586235</v>
      </c>
      <c r="H23" s="18"/>
      <c r="I23" s="18"/>
    </row>
    <row r="24" spans="1:9" s="4" customFormat="1" ht="12">
      <c r="A24" s="22" t="s">
        <v>24</v>
      </c>
      <c r="B24" s="23">
        <v>6402964</v>
      </c>
      <c r="C24" s="23">
        <v>16191449.4</v>
      </c>
      <c r="D24" s="23">
        <v>10144343</v>
      </c>
      <c r="E24" s="23">
        <v>23694903.51</v>
      </c>
      <c r="F24" s="16">
        <f t="shared" si="0"/>
        <v>58.43198556168674</v>
      </c>
      <c r="G24" s="17">
        <f t="shared" si="0"/>
        <v>46.34207799827977</v>
      </c>
      <c r="H24" s="18"/>
      <c r="I24" s="18"/>
    </row>
    <row r="25" spans="1:9" s="4" customFormat="1" ht="12">
      <c r="A25" s="22" t="s">
        <v>25</v>
      </c>
      <c r="B25" s="23">
        <v>1438096</v>
      </c>
      <c r="C25" s="23">
        <v>7942661.68</v>
      </c>
      <c r="D25" s="23">
        <v>2054888</v>
      </c>
      <c r="E25" s="23">
        <v>5684520</v>
      </c>
      <c r="F25" s="16">
        <f t="shared" si="0"/>
        <v>42.889487210867706</v>
      </c>
      <c r="G25" s="17">
        <f t="shared" si="0"/>
        <v>-28.430540931714464</v>
      </c>
      <c r="H25" s="18"/>
      <c r="I25" s="18"/>
    </row>
    <row r="26" spans="1:9" s="4" customFormat="1" ht="12">
      <c r="A26" s="22" t="s">
        <v>26</v>
      </c>
      <c r="B26" s="23">
        <v>610203</v>
      </c>
      <c r="C26" s="23">
        <v>1226189.57</v>
      </c>
      <c r="D26" s="23">
        <v>354809</v>
      </c>
      <c r="E26" s="23">
        <v>525989.67</v>
      </c>
      <c r="F26" s="16">
        <f t="shared" si="0"/>
        <v>-41.853940409994706</v>
      </c>
      <c r="G26" s="17">
        <f t="shared" si="0"/>
        <v>-57.103723366363326</v>
      </c>
      <c r="H26" s="18"/>
      <c r="I26" s="18"/>
    </row>
    <row r="27" spans="1:9" s="4" customFormat="1" ht="12">
      <c r="A27" s="22" t="s">
        <v>27</v>
      </c>
      <c r="B27" s="23">
        <v>9027398</v>
      </c>
      <c r="C27" s="23">
        <v>46654324.19</v>
      </c>
      <c r="D27" s="23">
        <v>23265068</v>
      </c>
      <c r="E27" s="23">
        <v>133871914.62</v>
      </c>
      <c r="F27" s="16">
        <f t="shared" si="0"/>
        <v>157.71621014161556</v>
      </c>
      <c r="G27" s="17">
        <f t="shared" si="0"/>
        <v>186.94427996600245</v>
      </c>
      <c r="H27" s="18"/>
      <c r="I27" s="18"/>
    </row>
    <row r="28" spans="1:9" s="4" customFormat="1" ht="12">
      <c r="A28" s="22" t="s">
        <v>28</v>
      </c>
      <c r="B28" s="23">
        <v>7811873</v>
      </c>
      <c r="C28" s="23">
        <v>42972014.42</v>
      </c>
      <c r="D28" s="23">
        <v>5478698</v>
      </c>
      <c r="E28" s="23">
        <v>34806529.88</v>
      </c>
      <c r="F28" s="16">
        <f t="shared" si="0"/>
        <v>-29.867037008922185</v>
      </c>
      <c r="G28" s="17">
        <f t="shared" si="0"/>
        <v>-19.00186586598469</v>
      </c>
      <c r="H28" s="18"/>
      <c r="I28" s="18"/>
    </row>
    <row r="29" spans="1:9" s="4" customFormat="1" ht="12">
      <c r="A29" s="18" t="s">
        <v>29</v>
      </c>
      <c r="B29" s="23">
        <v>72699299</v>
      </c>
      <c r="C29" s="23">
        <v>345534933.83</v>
      </c>
      <c r="D29" s="23">
        <v>142912607</v>
      </c>
      <c r="E29" s="23">
        <v>850185413.8</v>
      </c>
      <c r="F29" s="16">
        <f t="shared" si="0"/>
        <v>96.58044708244023</v>
      </c>
      <c r="G29" s="17">
        <f t="shared" si="0"/>
        <v>146.0490475959468</v>
      </c>
      <c r="H29" s="18"/>
      <c r="I29" s="18"/>
    </row>
    <row r="30" spans="1:9" s="4" customFormat="1" ht="12">
      <c r="A30" s="22"/>
      <c r="B30" s="23"/>
      <c r="C30" s="23"/>
      <c r="D30" s="23"/>
      <c r="E30" s="23"/>
      <c r="F30" s="16">
        <f t="shared" si="0"/>
      </c>
      <c r="G30" s="17">
        <f t="shared" si="0"/>
      </c>
      <c r="H30" s="18"/>
      <c r="I30" s="18"/>
    </row>
    <row r="31" spans="1:9" s="4" customFormat="1" ht="12">
      <c r="A31" s="22" t="s">
        <v>30</v>
      </c>
      <c r="B31" s="23">
        <v>2046611024</v>
      </c>
      <c r="C31" s="23">
        <v>4049401346.46</v>
      </c>
      <c r="D31" s="23">
        <v>2291355267</v>
      </c>
      <c r="E31" s="23">
        <v>5803349960.27</v>
      </c>
      <c r="F31" s="16">
        <f t="shared" si="0"/>
        <v>11.958512884468856</v>
      </c>
      <c r="G31" s="17">
        <f t="shared" si="0"/>
        <v>43.313775636077864</v>
      </c>
      <c r="H31" s="18"/>
      <c r="I31" s="18"/>
    </row>
    <row r="32" spans="1:9" s="4" customFormat="1" ht="12">
      <c r="A32" s="22" t="s">
        <v>21</v>
      </c>
      <c r="B32" s="23">
        <v>51035409</v>
      </c>
      <c r="C32" s="23">
        <v>64180226.37</v>
      </c>
      <c r="D32" s="23">
        <v>52018206</v>
      </c>
      <c r="E32" s="23">
        <v>56009541.77</v>
      </c>
      <c r="F32" s="16">
        <f t="shared" si="0"/>
        <v>1.9257159279354459</v>
      </c>
      <c r="G32" s="17">
        <f t="shared" si="0"/>
        <v>-12.730844158909429</v>
      </c>
      <c r="H32" s="18"/>
      <c r="I32" s="18"/>
    </row>
    <row r="33" spans="1:9" s="4" customFormat="1" ht="12">
      <c r="A33" s="22" t="s">
        <v>22</v>
      </c>
      <c r="B33" s="23">
        <v>170044150</v>
      </c>
      <c r="C33" s="23">
        <v>177295342.26</v>
      </c>
      <c r="D33" s="23">
        <v>107487663</v>
      </c>
      <c r="E33" s="23">
        <v>177949251.14</v>
      </c>
      <c r="F33" s="16">
        <f t="shared" si="0"/>
        <v>-36.788379370886915</v>
      </c>
      <c r="G33" s="17">
        <f t="shared" si="0"/>
        <v>0.3688246243045975</v>
      </c>
      <c r="H33" s="18"/>
      <c r="I33" s="18"/>
    </row>
    <row r="34" spans="1:9" s="4" customFormat="1" ht="12">
      <c r="A34" s="22" t="s">
        <v>23</v>
      </c>
      <c r="B34" s="23">
        <v>21010879</v>
      </c>
      <c r="C34" s="23">
        <v>2843883.18</v>
      </c>
      <c r="D34" s="23">
        <v>13402146</v>
      </c>
      <c r="E34" s="23">
        <v>7771672.93</v>
      </c>
      <c r="F34" s="16">
        <f t="shared" si="0"/>
        <v>-36.21330169004352</v>
      </c>
      <c r="G34" s="17">
        <f t="shared" si="0"/>
        <v>173.27679929525092</v>
      </c>
      <c r="H34" s="18"/>
      <c r="I34" s="18"/>
    </row>
    <row r="35" spans="1:9" s="4" customFormat="1" ht="12">
      <c r="A35" s="22" t="s">
        <v>24</v>
      </c>
      <c r="B35" s="23">
        <v>510500931</v>
      </c>
      <c r="C35" s="23">
        <v>1340496713.11</v>
      </c>
      <c r="D35" s="23">
        <v>517847192</v>
      </c>
      <c r="E35" s="23">
        <v>1724415503.52</v>
      </c>
      <c r="F35" s="16">
        <f t="shared" si="0"/>
        <v>1.4390298927780014</v>
      </c>
      <c r="G35" s="17">
        <f t="shared" si="0"/>
        <v>28.640039670018652</v>
      </c>
      <c r="H35" s="18"/>
      <c r="I35" s="18"/>
    </row>
    <row r="36" spans="1:9" s="4" customFormat="1" ht="12">
      <c r="A36" s="22" t="s">
        <v>25</v>
      </c>
      <c r="B36" s="23">
        <v>38302296</v>
      </c>
      <c r="C36" s="23">
        <v>15469946.62</v>
      </c>
      <c r="D36" s="23">
        <v>46796261</v>
      </c>
      <c r="E36" s="23">
        <v>35492873.02</v>
      </c>
      <c r="F36" s="16">
        <f t="shared" si="0"/>
        <v>22.176124898622266</v>
      </c>
      <c r="G36" s="17">
        <f t="shared" si="0"/>
        <v>129.43112792718873</v>
      </c>
      <c r="H36" s="18"/>
      <c r="I36" s="18"/>
    </row>
    <row r="37" spans="1:9" s="4" customFormat="1" ht="12">
      <c r="A37" s="22" t="s">
        <v>26</v>
      </c>
      <c r="B37" s="23">
        <v>258442805</v>
      </c>
      <c r="C37" s="23">
        <v>348739614.5</v>
      </c>
      <c r="D37" s="23">
        <v>376950676</v>
      </c>
      <c r="E37" s="23">
        <v>568211223.37</v>
      </c>
      <c r="F37" s="16">
        <f t="shared" si="0"/>
        <v>45.8545831833082</v>
      </c>
      <c r="G37" s="17">
        <f t="shared" si="0"/>
        <v>62.932801363752155</v>
      </c>
      <c r="H37" s="18"/>
      <c r="I37" s="18"/>
    </row>
    <row r="38" spans="1:9" s="4" customFormat="1" ht="12">
      <c r="A38" s="22" t="s">
        <v>27</v>
      </c>
      <c r="B38" s="23">
        <v>121069154</v>
      </c>
      <c r="C38" s="23">
        <v>289658919.23</v>
      </c>
      <c r="D38" s="23">
        <v>108239164</v>
      </c>
      <c r="E38" s="23">
        <v>360126521.9</v>
      </c>
      <c r="F38" s="16">
        <f t="shared" si="0"/>
        <v>-10.597240978490689</v>
      </c>
      <c r="G38" s="17">
        <f t="shared" si="0"/>
        <v>24.32778623124187</v>
      </c>
      <c r="H38" s="18"/>
      <c r="I38" s="18"/>
    </row>
    <row r="39" spans="1:9" s="4" customFormat="1" ht="12">
      <c r="A39" s="22" t="s">
        <v>28</v>
      </c>
      <c r="B39" s="23">
        <v>105271863</v>
      </c>
      <c r="C39" s="23">
        <v>247150598</v>
      </c>
      <c r="D39" s="23">
        <v>116627796</v>
      </c>
      <c r="E39" s="23">
        <v>337856684</v>
      </c>
      <c r="F39" s="16">
        <f t="shared" si="0"/>
        <v>10.787244261080476</v>
      </c>
      <c r="G39" s="17">
        <f t="shared" si="0"/>
        <v>36.700734990736294</v>
      </c>
      <c r="H39" s="18"/>
      <c r="I39" s="18"/>
    </row>
    <row r="40" spans="1:9" s="4" customFormat="1" ht="12">
      <c r="A40" s="18" t="s">
        <v>29</v>
      </c>
      <c r="B40" s="23">
        <v>770933538</v>
      </c>
      <c r="C40" s="23">
        <v>1563566103.19</v>
      </c>
      <c r="D40" s="23">
        <v>951986162</v>
      </c>
      <c r="E40" s="23">
        <v>2535516688.62</v>
      </c>
      <c r="F40" s="16">
        <f t="shared" si="0"/>
        <v>23.48485505893246</v>
      </c>
      <c r="G40" s="17">
        <f t="shared" si="0"/>
        <v>62.16242367028924</v>
      </c>
      <c r="H40" s="18"/>
      <c r="I40" s="18"/>
    </row>
    <row r="41" spans="1:9" s="4" customFormat="1" ht="12">
      <c r="A41" s="22"/>
      <c r="B41" s="23"/>
      <c r="C41" s="23"/>
      <c r="D41" s="23"/>
      <c r="E41" s="23"/>
      <c r="F41" s="16">
        <f t="shared" si="0"/>
      </c>
      <c r="G41" s="17">
        <f t="shared" si="0"/>
      </c>
      <c r="H41" s="18"/>
      <c r="I41" s="18"/>
    </row>
    <row r="42" spans="1:9" s="4" customFormat="1" ht="12">
      <c r="A42" s="22" t="s">
        <v>31</v>
      </c>
      <c r="B42" s="23">
        <v>309536007</v>
      </c>
      <c r="C42" s="23">
        <v>175438411.34</v>
      </c>
      <c r="D42" s="23">
        <v>270022940</v>
      </c>
      <c r="E42" s="23">
        <v>210810018.35</v>
      </c>
      <c r="F42" s="16">
        <f t="shared" si="0"/>
        <v>-12.765257064261348</v>
      </c>
      <c r="G42" s="17">
        <f t="shared" si="0"/>
        <v>20.1618372737369</v>
      </c>
      <c r="H42" s="18"/>
      <c r="I42" s="18"/>
    </row>
    <row r="43" spans="1:9" s="4" customFormat="1" ht="12">
      <c r="A43" s="22" t="s">
        <v>21</v>
      </c>
      <c r="B43" s="23">
        <v>188517473</v>
      </c>
      <c r="C43" s="23">
        <v>56654747.42</v>
      </c>
      <c r="D43" s="23">
        <v>102436165</v>
      </c>
      <c r="E43" s="23">
        <v>32329745.19</v>
      </c>
      <c r="F43" s="16">
        <f t="shared" si="0"/>
        <v>-45.66224373270694</v>
      </c>
      <c r="G43" s="17">
        <f t="shared" si="0"/>
        <v>-42.935505562615745</v>
      </c>
      <c r="H43" s="18"/>
      <c r="I43" s="18"/>
    </row>
    <row r="44" spans="1:9" s="4" customFormat="1" ht="12">
      <c r="A44" s="22" t="s">
        <v>22</v>
      </c>
      <c r="B44" s="23">
        <v>55562015</v>
      </c>
      <c r="C44" s="23">
        <v>54405753.84</v>
      </c>
      <c r="D44" s="23">
        <v>62564207</v>
      </c>
      <c r="E44" s="23">
        <v>65278795.72</v>
      </c>
      <c r="F44" s="16">
        <f t="shared" si="0"/>
        <v>12.6024803096144</v>
      </c>
      <c r="G44" s="17">
        <f t="shared" si="0"/>
        <v>19.98509553231474</v>
      </c>
      <c r="H44" s="18"/>
      <c r="I44" s="18"/>
    </row>
    <row r="45" spans="1:9" s="4" customFormat="1" ht="12">
      <c r="A45" s="22" t="s">
        <v>23</v>
      </c>
      <c r="B45" s="23">
        <v>34038521</v>
      </c>
      <c r="C45" s="23">
        <v>34935914.75</v>
      </c>
      <c r="D45" s="23">
        <v>66778568</v>
      </c>
      <c r="E45" s="23">
        <v>77254194.98</v>
      </c>
      <c r="F45" s="16">
        <f t="shared" si="0"/>
        <v>96.18528078819875</v>
      </c>
      <c r="G45" s="17">
        <f t="shared" si="0"/>
        <v>121.13116411242675</v>
      </c>
      <c r="H45" s="18"/>
      <c r="I45" s="18"/>
    </row>
    <row r="46" spans="1:7" ht="12.75">
      <c r="A46" s="22" t="s">
        <v>24</v>
      </c>
      <c r="B46" s="23">
        <v>16290803</v>
      </c>
      <c r="C46" s="23">
        <v>11983700.08</v>
      </c>
      <c r="D46" s="23">
        <v>19906401</v>
      </c>
      <c r="E46" s="23">
        <v>16920819.94</v>
      </c>
      <c r="F46" s="16">
        <f aca="true" t="shared" si="1" ref="F46:G56">IF(B46=0,"",((D46-B46)/B46*100))</f>
        <v>22.194105471657842</v>
      </c>
      <c r="G46" s="17">
        <f aca="true" t="shared" si="2" ref="G46:G55">IF(C46=0,"",((E46-C46)/C46*100))</f>
        <v>41.19862669326752</v>
      </c>
    </row>
    <row r="47" spans="1:7" ht="12.75">
      <c r="A47" s="22" t="s">
        <v>25</v>
      </c>
      <c r="B47" s="23">
        <v>3804910</v>
      </c>
      <c r="C47" s="23">
        <v>7790886.25</v>
      </c>
      <c r="D47" s="23">
        <v>1367834</v>
      </c>
      <c r="E47" s="23">
        <v>3069798.63</v>
      </c>
      <c r="F47" s="16">
        <f t="shared" si="1"/>
        <v>-64.05081854761347</v>
      </c>
      <c r="G47" s="17">
        <f t="shared" si="2"/>
        <v>-60.59756834467965</v>
      </c>
    </row>
    <row r="48" spans="1:7" ht="12.75">
      <c r="A48" s="22" t="s">
        <v>26</v>
      </c>
      <c r="B48" s="23">
        <v>984557</v>
      </c>
      <c r="C48" s="23">
        <v>2262033.04</v>
      </c>
      <c r="D48" s="23">
        <v>899604</v>
      </c>
      <c r="E48" s="23">
        <v>2245523.96</v>
      </c>
      <c r="F48" s="16">
        <f t="shared" si="1"/>
        <v>-8.6285507085928</v>
      </c>
      <c r="G48" s="17">
        <f t="shared" si="2"/>
        <v>-0.7298337251519577</v>
      </c>
    </row>
    <row r="49" spans="1:7" ht="12.75">
      <c r="A49" s="22" t="s">
        <v>27</v>
      </c>
      <c r="B49" s="23">
        <v>22050</v>
      </c>
      <c r="C49" s="23">
        <v>49000</v>
      </c>
      <c r="D49" s="23">
        <v>266808</v>
      </c>
      <c r="E49" s="23">
        <v>530478</v>
      </c>
      <c r="F49" s="16">
        <f t="shared" si="1"/>
        <v>1110.0136054421769</v>
      </c>
      <c r="G49" s="17">
        <f t="shared" si="2"/>
        <v>982.6081632653061</v>
      </c>
    </row>
    <row r="50" spans="1:7" ht="12.75">
      <c r="A50" s="22" t="s">
        <v>28</v>
      </c>
      <c r="B50" s="23">
        <v>174856</v>
      </c>
      <c r="C50" s="23">
        <v>516189.18</v>
      </c>
      <c r="D50" s="23">
        <v>9452</v>
      </c>
      <c r="E50" s="23">
        <v>1004.4</v>
      </c>
      <c r="F50" s="16">
        <f t="shared" si="1"/>
        <v>-94.59440911378506</v>
      </c>
      <c r="G50" s="17">
        <f t="shared" si="2"/>
        <v>-99.80542017560306</v>
      </c>
    </row>
    <row r="51" spans="1:7" ht="12.75">
      <c r="A51" s="18" t="s">
        <v>29</v>
      </c>
      <c r="B51" s="23">
        <v>10140823</v>
      </c>
      <c r="C51" s="23">
        <v>6840186.78</v>
      </c>
      <c r="D51" s="23">
        <v>15793902</v>
      </c>
      <c r="E51" s="23">
        <v>13179657.53</v>
      </c>
      <c r="F51" s="16">
        <f t="shared" si="1"/>
        <v>55.74576146334474</v>
      </c>
      <c r="G51" s="17">
        <f t="shared" si="2"/>
        <v>92.67979009777856</v>
      </c>
    </row>
    <row r="52" spans="1:7" ht="12.75">
      <c r="A52" s="22"/>
      <c r="B52" s="23"/>
      <c r="C52" s="23"/>
      <c r="D52" s="23"/>
      <c r="E52" s="23"/>
      <c r="F52" s="16">
        <f t="shared" si="1"/>
      </c>
      <c r="G52" s="17">
        <f t="shared" si="2"/>
      </c>
    </row>
    <row r="53" spans="1:7" ht="12.75">
      <c r="A53" s="22" t="s">
        <v>32</v>
      </c>
      <c r="B53" s="23">
        <v>13494295</v>
      </c>
      <c r="C53" s="23">
        <v>26178021</v>
      </c>
      <c r="D53" s="23">
        <v>7958195</v>
      </c>
      <c r="E53" s="23">
        <v>21925174.81</v>
      </c>
      <c r="F53" s="16">
        <f t="shared" si="1"/>
        <v>-41.02548521430723</v>
      </c>
      <c r="G53" s="17">
        <f t="shared" si="2"/>
        <v>-16.245865911712734</v>
      </c>
    </row>
    <row r="54" spans="1:7" ht="12.75">
      <c r="A54" s="22" t="s">
        <v>21</v>
      </c>
      <c r="B54" s="23">
        <v>11358361</v>
      </c>
      <c r="C54" s="23">
        <v>23354331</v>
      </c>
      <c r="D54" s="23">
        <v>6202540</v>
      </c>
      <c r="E54" s="23">
        <v>19165685.34</v>
      </c>
      <c r="F54" s="16">
        <f t="shared" si="1"/>
        <v>-45.392297356986624</v>
      </c>
      <c r="G54" s="17">
        <f t="shared" si="2"/>
        <v>-17.935198657585183</v>
      </c>
    </row>
    <row r="55" spans="1:7" ht="12.75">
      <c r="A55" s="22" t="s">
        <v>22</v>
      </c>
      <c r="B55" s="23">
        <v>2092261</v>
      </c>
      <c r="C55" s="23">
        <v>2721650</v>
      </c>
      <c r="D55" s="23">
        <v>1755654</v>
      </c>
      <c r="E55" s="23">
        <v>2759489.47</v>
      </c>
      <c r="F55" s="16">
        <f t="shared" si="1"/>
        <v>-16.088193585790684</v>
      </c>
      <c r="G55" s="17">
        <f t="shared" si="2"/>
        <v>1.3903135965315232</v>
      </c>
    </row>
    <row r="56" spans="1:7" ht="12.75">
      <c r="A56" s="22" t="s">
        <v>23</v>
      </c>
      <c r="B56" s="23">
        <v>43673</v>
      </c>
      <c r="C56" s="23">
        <v>102040</v>
      </c>
      <c r="D56" s="23">
        <v>0</v>
      </c>
      <c r="E56" s="23">
        <v>0</v>
      </c>
      <c r="F56" s="16">
        <f t="shared" si="1"/>
        <v>-100</v>
      </c>
      <c r="G56" s="16">
        <f t="shared" si="1"/>
        <v>-100</v>
      </c>
    </row>
    <row r="57" spans="1:7" ht="12.75">
      <c r="A57" s="22" t="s">
        <v>24</v>
      </c>
      <c r="B57" s="23">
        <v>0</v>
      </c>
      <c r="C57" s="23">
        <v>0</v>
      </c>
      <c r="D57" s="23">
        <v>0</v>
      </c>
      <c r="E57" s="23">
        <v>0</v>
      </c>
      <c r="F57" s="16">
        <f aca="true" t="shared" si="3" ref="F57:F62">IF(B57=0,"",((D57-B57)/B57*100))</f>
      </c>
      <c r="G57" s="16">
        <f aca="true" t="shared" si="4" ref="G57:G62">IF(C57=0,"",((E57-C57)/C57*100))</f>
      </c>
    </row>
    <row r="58" spans="1:7" ht="12.75">
      <c r="A58" s="22" t="s">
        <v>25</v>
      </c>
      <c r="B58" s="23">
        <v>0</v>
      </c>
      <c r="C58" s="23">
        <v>0</v>
      </c>
      <c r="D58" s="23">
        <v>0</v>
      </c>
      <c r="E58" s="23">
        <v>0</v>
      </c>
      <c r="F58" s="16">
        <f t="shared" si="3"/>
      </c>
      <c r="G58" s="16">
        <f t="shared" si="4"/>
      </c>
    </row>
    <row r="59" spans="1:7" ht="12.75">
      <c r="A59" s="22" t="s">
        <v>26</v>
      </c>
      <c r="B59" s="23">
        <v>0</v>
      </c>
      <c r="C59" s="23">
        <v>0</v>
      </c>
      <c r="D59" s="23">
        <v>0</v>
      </c>
      <c r="E59" s="23">
        <v>0</v>
      </c>
      <c r="F59" s="16">
        <f t="shared" si="3"/>
      </c>
      <c r="G59" s="16">
        <f t="shared" si="4"/>
      </c>
    </row>
    <row r="60" spans="1:7" ht="12.75">
      <c r="A60" s="22" t="s">
        <v>27</v>
      </c>
      <c r="B60" s="23">
        <v>0</v>
      </c>
      <c r="C60" s="23">
        <v>0</v>
      </c>
      <c r="D60" s="23">
        <v>0</v>
      </c>
      <c r="E60" s="23">
        <v>0</v>
      </c>
      <c r="F60" s="16">
        <f t="shared" si="3"/>
      </c>
      <c r="G60" s="16">
        <f t="shared" si="4"/>
      </c>
    </row>
    <row r="61" spans="1:7" ht="12.75">
      <c r="A61" s="22" t="s">
        <v>28</v>
      </c>
      <c r="B61" s="23">
        <v>0</v>
      </c>
      <c r="C61" s="23">
        <v>0</v>
      </c>
      <c r="D61" s="23">
        <v>0</v>
      </c>
      <c r="E61" s="23">
        <v>0</v>
      </c>
      <c r="F61" s="16">
        <f t="shared" si="3"/>
      </c>
      <c r="G61" s="16">
        <f t="shared" si="4"/>
      </c>
    </row>
    <row r="62" spans="1:7" s="1" customFormat="1" ht="12">
      <c r="A62" s="27" t="s">
        <v>29</v>
      </c>
      <c r="B62" s="28">
        <v>0</v>
      </c>
      <c r="C62" s="28">
        <v>0</v>
      </c>
      <c r="D62" s="28">
        <v>0</v>
      </c>
      <c r="E62" s="28">
        <v>0</v>
      </c>
      <c r="F62" s="29">
        <f t="shared" si="3"/>
      </c>
      <c r="G62" s="29">
        <f t="shared" si="4"/>
      </c>
    </row>
    <row r="63" spans="2:5" s="1" customFormat="1" ht="12">
      <c r="B63" s="26"/>
      <c r="C63" s="26"/>
      <c r="D63" s="26"/>
      <c r="E63" s="26"/>
    </row>
    <row r="64" spans="1:5" ht="12.75">
      <c r="A64" s="21" t="s">
        <v>9</v>
      </c>
      <c r="B64" s="20"/>
      <c r="C64" s="20"/>
      <c r="D64" s="20"/>
      <c r="E64" s="20"/>
    </row>
    <row r="65" spans="2:5" ht="12.75">
      <c r="B65" s="20"/>
      <c r="C65" s="20"/>
      <c r="D65" s="20"/>
      <c r="E65" s="20"/>
    </row>
    <row r="66" spans="2:5" ht="12.75">
      <c r="B66" s="20"/>
      <c r="C66" s="20"/>
      <c r="D66" s="20"/>
      <c r="E66" s="20"/>
    </row>
    <row r="67" spans="2:5" ht="12.75">
      <c r="B67" s="20"/>
      <c r="C67" s="20"/>
      <c r="D67" s="20"/>
      <c r="E67" s="20"/>
    </row>
    <row r="68" spans="2:5" ht="12.75">
      <c r="B68" s="20"/>
      <c r="C68" s="20"/>
      <c r="D68" s="20"/>
      <c r="E68" s="20"/>
    </row>
    <row r="69" spans="2:5" ht="12.75">
      <c r="B69" s="20"/>
      <c r="C69" s="20"/>
      <c r="D69" s="20"/>
      <c r="E69" s="20"/>
    </row>
    <row r="70" spans="2:5" ht="12.75">
      <c r="B70" s="20"/>
      <c r="C70" s="20"/>
      <c r="D70" s="20"/>
      <c r="E70" s="20"/>
    </row>
    <row r="71" spans="2:5" ht="12.75">
      <c r="B71" s="20"/>
      <c r="C71" s="20"/>
      <c r="D71" s="20"/>
      <c r="E71" s="20"/>
    </row>
    <row r="72" spans="2:5" ht="12.75">
      <c r="B72" s="20"/>
      <c r="C72" s="20"/>
      <c r="D72" s="20"/>
      <c r="E72" s="20"/>
    </row>
  </sheetData>
  <mergeCells count="6">
    <mergeCell ref="A1:C1"/>
    <mergeCell ref="D1:F1"/>
    <mergeCell ref="A2:D2"/>
    <mergeCell ref="B4:C4"/>
    <mergeCell ref="D4:E4"/>
    <mergeCell ref="F4:G4"/>
  </mergeCells>
  <printOptions/>
  <pageMargins left="0.57" right="0.16" top="0.41" bottom="0.23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cp:lastPrinted>2012-06-06T14:21:32Z</cp:lastPrinted>
  <dcterms:created xsi:type="dcterms:W3CDTF">2012-05-31T10:29:52Z</dcterms:created>
  <dcterms:modified xsi:type="dcterms:W3CDTF">2016-05-02T14:10:36Z</dcterms:modified>
  <cp:category/>
  <cp:version/>
  <cp:contentType/>
  <cp:contentStatus/>
</cp:coreProperties>
</file>