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15705" windowHeight="5730" activeTab="0"/>
  </bookViews>
  <sheets>
    <sheet name="FORMULARIO B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<sst xmlns="http://schemas.openxmlformats.org/spreadsheetml/2006/main" count="23" uniqueCount="23">
  <si>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 PROYECTO</t>
  </si>
  <si>
    <t>SUBSIDIO</t>
  </si>
  <si>
    <t>CONTRAPARTE</t>
  </si>
  <si>
    <t>TOTAL</t>
  </si>
  <si>
    <t>Materiales e Insumos 
(Bienes de consumo)</t>
  </si>
  <si>
    <t>Gastos de gestión y administración del ANR (UVT) (Hasta 8% del ANR)</t>
  </si>
  <si>
    <t xml:space="preserve">FORMULARIO B - PRESUPUESTO </t>
  </si>
  <si>
    <t>Descripcion del gasto</t>
  </si>
  <si>
    <t xml:space="preserve">Monto </t>
  </si>
  <si>
    <t>Traslados y Alojamiento</t>
  </si>
  <si>
    <t>Gastos de formulación del proyecto (Hasta 2% del ANR)</t>
  </si>
  <si>
    <t>Otros Gastos 
(Hasta 15% del ANR)</t>
  </si>
  <si>
    <t>RUBRO DE GASTOS (*)</t>
  </si>
  <si>
    <t>DETALLE DE GASTOS: (**)</t>
  </si>
  <si>
    <t>Servicios de terceros 
(Servicios técnicos y profesionales)</t>
  </si>
  <si>
    <t>OBSERVACIONES</t>
  </si>
  <si>
    <t>VERIFICACION DE CARGA</t>
  </si>
  <si>
    <t>CUADRO I</t>
  </si>
  <si>
    <t>CUADRO II</t>
  </si>
  <si>
    <t>CUADRO I: PRESUPUESTO POR RUBRO</t>
  </si>
  <si>
    <t>CUADRO II: DESCRIPCIÓN DE GASTOS</t>
  </si>
  <si>
    <t>(*) No serán elegibles los siguientes gastos: Gastos de Infraestructura, Pago de Becas y Pasantías, Contratación de Recursos Humanos (en relación de dependencia), Capital de Trabajo, Compra de bienes usados.
(**) Presentar adjunto en el caso de requerir mayor descripción que lo permitido en los campos de los rubros detallados respetando el formato original.</t>
  </si>
  <si>
    <t xml:space="preserve">Aclaración: Los rubros que tengan montos asignados en el Cuadro I deberán ser detallados en el Cuadro II 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</si>
</sst>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  <numFmt numFmtId="181" formatCode="_ [$$-2C0A]\ * #,##0.00_ ;_ [$$-2C0A]\ * \-#,##0.00_ ;_ [$$-2C0A]\ * &quot;-&quot;??_ ;_ @_ "/>
    <numFmt numFmtId="182" formatCode="[$$-2C0A]\ #,##0.0"/>
    <numFmt numFmtId="183" formatCode="[$$-2C0A]\ #,##0.00;[$$-2C0A]\ \-#,##0.00"/>
    <numFmt numFmtId="184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1" fillId="34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1" fillId="33" borderId="12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81" fontId="3" fillId="34" borderId="14" xfId="0" applyNumberFormat="1" applyFont="1" applyFill="1" applyBorder="1" applyAlignment="1" applyProtection="1">
      <alignment horizontal="left" vertical="center" wrapText="1"/>
      <protection/>
    </xf>
    <xf numFmtId="182" fontId="42" fillId="8" borderId="15" xfId="0" applyNumberFormat="1" applyFont="1" applyFill="1" applyBorder="1" applyAlignment="1" applyProtection="1">
      <alignment horizontal="center" vertical="center" wrapText="1"/>
      <protection locked="0"/>
    </xf>
    <xf numFmtId="182" fontId="42" fillId="8" borderId="16" xfId="0" applyNumberFormat="1" applyFont="1" applyFill="1" applyBorder="1" applyAlignment="1" applyProtection="1">
      <alignment horizontal="center" vertical="center" wrapText="1"/>
      <protection locked="0"/>
    </xf>
    <xf numFmtId="182" fontId="42" fillId="8" borderId="17" xfId="0" applyNumberFormat="1" applyFont="1" applyFill="1" applyBorder="1" applyAlignment="1" applyProtection="1">
      <alignment horizontal="center" vertical="center" wrapText="1"/>
      <protection locked="0"/>
    </xf>
    <xf numFmtId="182" fontId="42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Border="1" applyAlignment="1">
      <alignment wrapText="1"/>
    </xf>
    <xf numFmtId="181" fontId="3" fillId="34" borderId="19" xfId="0" applyNumberFormat="1" applyFont="1" applyFill="1" applyBorder="1" applyAlignment="1" applyProtection="1">
      <alignment horizontal="left" vertical="center" wrapText="1"/>
      <protection/>
    </xf>
    <xf numFmtId="181" fontId="3" fillId="35" borderId="10" xfId="0" applyNumberFormat="1" applyFont="1" applyFill="1" applyBorder="1" applyAlignment="1" applyProtection="1">
      <alignment horizontal="left" vertical="center" wrapText="1"/>
      <protection/>
    </xf>
    <xf numFmtId="181" fontId="4" fillId="0" borderId="20" xfId="0" applyNumberFormat="1" applyFont="1" applyFill="1" applyBorder="1" applyAlignment="1" applyProtection="1">
      <alignment horizontal="center" vertical="center" wrapText="1"/>
      <protection/>
    </xf>
    <xf numFmtId="18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>
      <alignment horizontal="center"/>
    </xf>
    <xf numFmtId="181" fontId="42" fillId="8" borderId="22" xfId="0" applyNumberFormat="1" applyFont="1" applyFill="1" applyBorder="1" applyAlignment="1" applyProtection="1">
      <alignment vertical="top" wrapText="1"/>
      <protection locked="0"/>
    </xf>
    <xf numFmtId="181" fontId="42" fillId="8" borderId="23" xfId="0" applyNumberFormat="1" applyFont="1" applyFill="1" applyBorder="1" applyAlignment="1" applyProtection="1">
      <alignment vertical="top" wrapText="1"/>
      <protection locked="0"/>
    </xf>
    <xf numFmtId="181" fontId="42" fillId="8" borderId="24" xfId="0" applyNumberFormat="1" applyFont="1" applyFill="1" applyBorder="1" applyAlignment="1" applyProtection="1">
      <alignment vertical="top" wrapText="1"/>
      <protection locked="0"/>
    </xf>
    <xf numFmtId="181" fontId="42" fillId="8" borderId="25" xfId="0" applyNumberFormat="1" applyFont="1" applyFill="1" applyBorder="1" applyAlignment="1" applyProtection="1">
      <alignment vertical="top" wrapText="1"/>
      <protection locked="0"/>
    </xf>
    <xf numFmtId="181" fontId="42" fillId="8" borderId="26" xfId="0" applyNumberFormat="1" applyFont="1" applyFill="1" applyBorder="1" applyAlignment="1" applyProtection="1">
      <alignment vertical="top" wrapText="1"/>
      <protection locked="0"/>
    </xf>
    <xf numFmtId="181" fontId="42" fillId="8" borderId="22" xfId="0" applyNumberFormat="1" applyFont="1" applyFill="1" applyBorder="1" applyAlignment="1" applyProtection="1">
      <alignment vertical="center" wrapText="1"/>
      <protection locked="0"/>
    </xf>
    <xf numFmtId="0" fontId="41" fillId="34" borderId="14" xfId="0" applyFont="1" applyFill="1" applyBorder="1" applyAlignment="1" applyProtection="1">
      <alignment horizontal="center" vertical="center" wrapText="1"/>
      <protection/>
    </xf>
    <xf numFmtId="0" fontId="43" fillId="35" borderId="27" xfId="0" applyFont="1" applyFill="1" applyBorder="1" applyAlignment="1">
      <alignment horizontal="center"/>
    </xf>
    <xf numFmtId="0" fontId="43" fillId="35" borderId="28" xfId="0" applyFont="1" applyFill="1" applyBorder="1" applyAlignment="1">
      <alignment horizontal="center"/>
    </xf>
    <xf numFmtId="0" fontId="43" fillId="35" borderId="29" xfId="0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 wrapText="1"/>
    </xf>
    <xf numFmtId="0" fontId="43" fillId="35" borderId="31" xfId="0" applyFont="1" applyFill="1" applyBorder="1" applyAlignment="1">
      <alignment horizontal="center" wrapText="1"/>
    </xf>
    <xf numFmtId="0" fontId="43" fillId="35" borderId="32" xfId="0" applyFont="1" applyFill="1" applyBorder="1" applyAlignment="1">
      <alignment horizontal="center" wrapText="1"/>
    </xf>
    <xf numFmtId="0" fontId="42" fillId="8" borderId="12" xfId="0" applyFont="1" applyFill="1" applyBorder="1" applyAlignment="1" applyProtection="1">
      <alignment horizontal="left" vertical="top"/>
      <protection locked="0"/>
    </xf>
    <xf numFmtId="0" fontId="42" fillId="8" borderId="20" xfId="0" applyFont="1" applyFill="1" applyBorder="1" applyAlignment="1" applyProtection="1">
      <alignment horizontal="left" vertical="top"/>
      <protection locked="0"/>
    </xf>
    <xf numFmtId="0" fontId="42" fillId="8" borderId="33" xfId="0" applyFont="1" applyFill="1" applyBorder="1" applyAlignment="1" applyProtection="1">
      <alignment horizontal="left" vertical="top"/>
      <protection locked="0"/>
    </xf>
    <xf numFmtId="0" fontId="41" fillId="34" borderId="34" xfId="0" applyFont="1" applyFill="1" applyBorder="1" applyAlignment="1" applyProtection="1">
      <alignment horizontal="left" vertical="center" wrapText="1"/>
      <protection/>
    </xf>
    <xf numFmtId="0" fontId="41" fillId="34" borderId="35" xfId="0" applyFont="1" applyFill="1" applyBorder="1" applyAlignment="1" applyProtection="1">
      <alignment horizontal="left" vertical="center" wrapText="1"/>
      <protection/>
    </xf>
    <xf numFmtId="0" fontId="42" fillId="8" borderId="36" xfId="0" applyFont="1" applyFill="1" applyBorder="1" applyAlignment="1" applyProtection="1">
      <alignment vertical="top" wrapText="1"/>
      <protection locked="0"/>
    </xf>
    <xf numFmtId="0" fontId="42" fillId="8" borderId="37" xfId="0" applyFont="1" applyFill="1" applyBorder="1" applyAlignment="1" applyProtection="1">
      <alignment vertical="top" wrapText="1"/>
      <protection locked="0"/>
    </xf>
    <xf numFmtId="0" fontId="42" fillId="8" borderId="38" xfId="0" applyFont="1" applyFill="1" applyBorder="1" applyAlignment="1" applyProtection="1">
      <alignment vertical="top" wrapText="1"/>
      <protection locked="0"/>
    </xf>
    <xf numFmtId="0" fontId="42" fillId="8" borderId="36" xfId="0" applyFont="1" applyFill="1" applyBorder="1" applyAlignment="1" applyProtection="1">
      <alignment horizontal="left" vertical="top"/>
      <protection locked="0"/>
    </xf>
    <xf numFmtId="0" fontId="42" fillId="8" borderId="37" xfId="0" applyFont="1" applyFill="1" applyBorder="1" applyAlignment="1" applyProtection="1">
      <alignment horizontal="left" vertical="top"/>
      <protection locked="0"/>
    </xf>
    <xf numFmtId="0" fontId="42" fillId="8" borderId="38" xfId="0" applyFont="1" applyFill="1" applyBorder="1" applyAlignment="1" applyProtection="1">
      <alignment horizontal="left" vertical="top"/>
      <protection locked="0"/>
    </xf>
    <xf numFmtId="0" fontId="2" fillId="36" borderId="30" xfId="0" applyFont="1" applyFill="1" applyBorder="1" applyAlignment="1" applyProtection="1">
      <alignment horizontal="center" vertical="center"/>
      <protection/>
    </xf>
    <xf numFmtId="0" fontId="2" fillId="36" borderId="31" xfId="0" applyFont="1" applyFill="1" applyBorder="1" applyAlignment="1" applyProtection="1">
      <alignment horizontal="center" vertical="center"/>
      <protection/>
    </xf>
    <xf numFmtId="0" fontId="2" fillId="36" borderId="32" xfId="0" applyFont="1" applyFill="1" applyBorder="1" applyAlignment="1" applyProtection="1">
      <alignment horizontal="center" vertical="center"/>
      <protection/>
    </xf>
    <xf numFmtId="0" fontId="43" fillId="35" borderId="30" xfId="0" applyFont="1" applyFill="1" applyBorder="1" applyAlignment="1">
      <alignment horizontal="center"/>
    </xf>
    <xf numFmtId="0" fontId="43" fillId="35" borderId="31" xfId="0" applyFont="1" applyFill="1" applyBorder="1" applyAlignment="1">
      <alignment horizontal="center"/>
    </xf>
    <xf numFmtId="0" fontId="43" fillId="35" borderId="32" xfId="0" applyFont="1" applyFill="1" applyBorder="1" applyAlignment="1">
      <alignment horizontal="center"/>
    </xf>
    <xf numFmtId="0" fontId="41" fillId="34" borderId="0" xfId="0" applyFont="1" applyFill="1" applyBorder="1" applyAlignment="1" applyProtection="1">
      <alignment horizontal="center" vertical="center" wrapText="1"/>
      <protection/>
    </xf>
    <xf numFmtId="0" fontId="41" fillId="34" borderId="39" xfId="0" applyFont="1" applyFill="1" applyBorder="1" applyAlignment="1" applyProtection="1">
      <alignment horizontal="center" vertical="center" wrapText="1"/>
      <protection/>
    </xf>
    <xf numFmtId="0" fontId="41" fillId="34" borderId="40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41" fillId="34" borderId="35" xfId="0" applyFont="1" applyFill="1" applyBorder="1" applyAlignment="1" applyProtection="1">
      <alignment horizontal="center" vertical="center" wrapText="1"/>
      <protection/>
    </xf>
    <xf numFmtId="0" fontId="41" fillId="34" borderId="24" xfId="0" applyFont="1" applyFill="1" applyBorder="1" applyAlignment="1" applyProtection="1">
      <alignment horizontal="center" vertical="center" wrapText="1"/>
      <protection/>
    </xf>
    <xf numFmtId="0" fontId="41" fillId="34" borderId="41" xfId="0" applyFont="1" applyFill="1" applyBorder="1" applyAlignment="1" applyProtection="1">
      <alignment horizontal="center" vertical="center" wrapText="1"/>
      <protection/>
    </xf>
    <xf numFmtId="0" fontId="41" fillId="34" borderId="42" xfId="0" applyFont="1" applyFill="1" applyBorder="1" applyAlignment="1" applyProtection="1">
      <alignment horizontal="center" vertical="center" wrapText="1"/>
      <protection/>
    </xf>
    <xf numFmtId="0" fontId="43" fillId="35" borderId="43" xfId="0" applyFont="1" applyFill="1" applyBorder="1" applyAlignment="1">
      <alignment horizontal="center" wrapText="1"/>
    </xf>
    <xf numFmtId="0" fontId="43" fillId="35" borderId="44" xfId="0" applyFont="1" applyFill="1" applyBorder="1" applyAlignment="1">
      <alignment horizontal="center" wrapText="1"/>
    </xf>
    <xf numFmtId="0" fontId="41" fillId="34" borderId="45" xfId="0" applyFont="1" applyFill="1" applyBorder="1" applyAlignment="1" applyProtection="1">
      <alignment horizontal="center" vertical="center" wrapText="1"/>
      <protection/>
    </xf>
    <xf numFmtId="0" fontId="41" fillId="34" borderId="44" xfId="0" applyFont="1" applyFill="1" applyBorder="1" applyAlignment="1" applyProtection="1">
      <alignment horizontal="center" vertical="center" wrapText="1"/>
      <protection/>
    </xf>
    <xf numFmtId="0" fontId="43" fillId="33" borderId="46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42" fillId="8" borderId="12" xfId="0" applyFont="1" applyFill="1" applyBorder="1" applyAlignment="1" applyProtection="1">
      <alignment horizontal="left" vertical="top" wrapText="1"/>
      <protection locked="0"/>
    </xf>
    <xf numFmtId="0" fontId="42" fillId="8" borderId="20" xfId="0" applyFont="1" applyFill="1" applyBorder="1" applyAlignment="1" applyProtection="1">
      <alignment horizontal="left" vertical="top" wrapText="1"/>
      <protection locked="0"/>
    </xf>
    <xf numFmtId="0" fontId="42" fillId="8" borderId="33" xfId="0" applyFont="1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wrapText="1"/>
    </xf>
    <xf numFmtId="0" fontId="24" fillId="33" borderId="32" xfId="0" applyFont="1" applyFill="1" applyBorder="1" applyAlignment="1">
      <alignment horizontal="center" wrapText="1"/>
    </xf>
    <xf numFmtId="0" fontId="40" fillId="34" borderId="30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  <xf numFmtId="0" fontId="40" fillId="34" borderId="32" xfId="0" applyFont="1" applyFill="1" applyBorder="1" applyAlignment="1">
      <alignment horizontal="center" vertical="center" wrapText="1"/>
    </xf>
    <xf numFmtId="0" fontId="42" fillId="0" borderId="45" xfId="0" applyFont="1" applyBorder="1" applyAlignment="1">
      <alignment horizontal="left" wrapText="1"/>
    </xf>
    <xf numFmtId="0" fontId="42" fillId="0" borderId="43" xfId="0" applyFont="1" applyBorder="1" applyAlignment="1">
      <alignment horizontal="left" wrapText="1"/>
    </xf>
    <xf numFmtId="0" fontId="42" fillId="0" borderId="44" xfId="0" applyFont="1" applyBorder="1" applyAlignment="1">
      <alignment horizontal="left" wrapText="1"/>
    </xf>
    <xf numFmtId="0" fontId="42" fillId="0" borderId="4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41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39" xfId="0" applyFont="1" applyBorder="1" applyAlignment="1">
      <alignment horizontal="left" wrapText="1"/>
    </xf>
    <xf numFmtId="0" fontId="42" fillId="0" borderId="42" xfId="0" applyFont="1" applyBorder="1" applyAlignment="1">
      <alignment horizontal="left" wrapText="1"/>
    </xf>
    <xf numFmtId="0" fontId="41" fillId="34" borderId="24" xfId="0" applyFont="1" applyFill="1" applyBorder="1" applyAlignment="1" applyProtection="1">
      <alignment horizontal="left" vertical="center" wrapText="1"/>
      <protection/>
    </xf>
    <xf numFmtId="0" fontId="42" fillId="8" borderId="36" xfId="0" applyFont="1" applyFill="1" applyBorder="1" applyAlignment="1" applyProtection="1">
      <alignment horizontal="left" vertical="top" wrapText="1"/>
      <protection locked="0"/>
    </xf>
    <xf numFmtId="0" fontId="42" fillId="8" borderId="37" xfId="0" applyFont="1" applyFill="1" applyBorder="1" applyAlignment="1" applyProtection="1">
      <alignment horizontal="left" vertical="top" wrapText="1"/>
      <protection locked="0"/>
    </xf>
    <xf numFmtId="0" fontId="42" fillId="8" borderId="38" xfId="0" applyFont="1" applyFill="1" applyBorder="1" applyAlignment="1" applyProtection="1">
      <alignment horizontal="left" vertical="top" wrapText="1"/>
      <protection locked="0"/>
    </xf>
    <xf numFmtId="0" fontId="42" fillId="8" borderId="48" xfId="0" applyFont="1" applyFill="1" applyBorder="1" applyAlignment="1" applyProtection="1">
      <alignment horizontal="left" vertical="top" wrapText="1"/>
      <protection locked="0"/>
    </xf>
    <xf numFmtId="0" fontId="42" fillId="8" borderId="50" xfId="0" applyFont="1" applyFill="1" applyBorder="1" applyAlignment="1" applyProtection="1">
      <alignment horizontal="left" vertical="top" wrapText="1"/>
      <protection locked="0"/>
    </xf>
    <xf numFmtId="0" fontId="42" fillId="8" borderId="49" xfId="0" applyFont="1" applyFill="1" applyBorder="1" applyAlignment="1" applyProtection="1">
      <alignment horizontal="left" vertical="top" wrapText="1"/>
      <protection locked="0"/>
    </xf>
    <xf numFmtId="0" fontId="0" fillId="33" borderId="36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42" fillId="8" borderId="48" xfId="0" applyFont="1" applyFill="1" applyBorder="1" applyAlignment="1" applyProtection="1">
      <alignment horizontal="left" vertical="top"/>
      <protection locked="0"/>
    </xf>
    <xf numFmtId="0" fontId="42" fillId="8" borderId="50" xfId="0" applyFont="1" applyFill="1" applyBorder="1" applyAlignment="1" applyProtection="1">
      <alignment horizontal="left" vertical="top"/>
      <protection locked="0"/>
    </xf>
    <xf numFmtId="0" fontId="42" fillId="8" borderId="49" xfId="0" applyFont="1" applyFill="1" applyBorder="1" applyAlignment="1" applyProtection="1">
      <alignment horizontal="left" vertical="top"/>
      <protection locked="0"/>
    </xf>
    <xf numFmtId="0" fontId="42" fillId="8" borderId="11" xfId="0" applyFont="1" applyFill="1" applyBorder="1" applyAlignment="1" applyProtection="1">
      <alignment horizontal="left" vertical="top"/>
      <protection locked="0"/>
    </xf>
    <xf numFmtId="0" fontId="42" fillId="8" borderId="39" xfId="0" applyFont="1" applyFill="1" applyBorder="1" applyAlignment="1" applyProtection="1">
      <alignment horizontal="left" vertical="top"/>
      <protection locked="0"/>
    </xf>
    <xf numFmtId="0" fontId="42" fillId="8" borderId="42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06"/>
  <sheetViews>
    <sheetView tabSelected="1" zoomScalePageLayoutView="75" workbookViewId="0" topLeftCell="A1">
      <selection activeCell="C1" sqref="C1"/>
    </sheetView>
  </sheetViews>
  <sheetFormatPr defaultColWidth="11.421875" defaultRowHeight="15"/>
  <cols>
    <col min="1" max="1" width="4.57421875" style="0" customWidth="1"/>
    <col min="2" max="2" width="27.7109375" style="0" customWidth="1"/>
    <col min="3" max="6" width="20.7109375" style="0" customWidth="1"/>
    <col min="7" max="7" width="8.140625" style="0" customWidth="1"/>
    <col min="8" max="8" width="17.00390625" style="0" customWidth="1"/>
    <col min="9" max="9" width="11.28125" style="0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6.5" thickBot="1">
      <c r="A2" s="1"/>
      <c r="B2" s="48" t="s">
        <v>6</v>
      </c>
      <c r="C2" s="49"/>
      <c r="D2" s="49"/>
      <c r="E2" s="49"/>
      <c r="F2" s="49"/>
      <c r="G2" s="50"/>
      <c r="H2" s="1"/>
      <c r="I2" s="1"/>
      <c r="J2" s="2"/>
    </row>
    <row r="3" spans="1:10" ht="16.5" thickBot="1">
      <c r="A3" s="1"/>
      <c r="B3" s="51" t="s">
        <v>22</v>
      </c>
      <c r="C3" s="52"/>
      <c r="D3" s="52"/>
      <c r="E3" s="52"/>
      <c r="F3" s="52"/>
      <c r="G3" s="53"/>
      <c r="H3" s="1"/>
      <c r="I3" s="1"/>
      <c r="J3" s="2"/>
    </row>
    <row r="4" spans="1:10" ht="16.5" thickBot="1">
      <c r="A4" s="1"/>
      <c r="B4" s="23"/>
      <c r="C4" s="23"/>
      <c r="D4" s="23"/>
      <c r="E4" s="23"/>
      <c r="F4" s="23"/>
      <c r="G4" s="23"/>
      <c r="H4" s="1"/>
      <c r="I4" s="1"/>
      <c r="J4" s="2"/>
    </row>
    <row r="5" spans="1:10" ht="16.5" thickBot="1">
      <c r="A5" s="1"/>
      <c r="B5" s="31" t="s">
        <v>16</v>
      </c>
      <c r="C5" s="32"/>
      <c r="D5" s="33"/>
      <c r="E5" s="23"/>
      <c r="F5" s="23"/>
      <c r="G5" s="23"/>
      <c r="H5" s="1"/>
      <c r="I5" s="1"/>
      <c r="J5" s="2"/>
    </row>
    <row r="6" spans="1:10" ht="16.5" thickBot="1">
      <c r="A6" s="1"/>
      <c r="B6" s="30" t="s">
        <v>17</v>
      </c>
      <c r="C6" s="66" t="str">
        <f>IF(AND(F14="",F15="",F17="",F18=""),"OK","ERROR DE CARGA")</f>
        <v>OK</v>
      </c>
      <c r="D6" s="67"/>
      <c r="E6" s="23"/>
      <c r="F6" s="23"/>
      <c r="G6" s="23"/>
      <c r="H6" s="1"/>
      <c r="I6" s="1"/>
      <c r="J6" s="2"/>
    </row>
    <row r="7" spans="1:10" ht="16.5" thickBot="1">
      <c r="A7" s="1"/>
      <c r="B7" s="30" t="s">
        <v>18</v>
      </c>
      <c r="C7" s="66" t="str">
        <f>IF(AND(B23="Servicios a terceros",B30="Materiales e insumos",B38="Gastos formulación del proyecto",B40="Gastos de gestión y administración del ANR (UVT)",B42="Traslados y alojamiento",B47="Otros gastos"),"OK","FALTA COMPLETAR CAMPO")</f>
        <v>OK</v>
      </c>
      <c r="D7" s="67"/>
      <c r="E7" s="23"/>
      <c r="F7" s="23"/>
      <c r="G7" s="23"/>
      <c r="H7" s="1"/>
      <c r="I7" s="1"/>
      <c r="J7" s="2"/>
    </row>
    <row r="8" spans="1:10" ht="15.75" thickBot="1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6.5" thickBot="1">
      <c r="A9" s="1"/>
      <c r="B9" s="34" t="s">
        <v>19</v>
      </c>
      <c r="C9" s="35"/>
      <c r="D9" s="35"/>
      <c r="E9" s="35"/>
      <c r="F9" s="62"/>
      <c r="G9" s="63"/>
      <c r="H9" s="1"/>
      <c r="I9" s="1"/>
      <c r="J9" s="2"/>
    </row>
    <row r="10" spans="1:10" ht="14.25" customHeight="1">
      <c r="A10" s="1"/>
      <c r="B10" s="56" t="s">
        <v>12</v>
      </c>
      <c r="C10" s="58" t="s">
        <v>1</v>
      </c>
      <c r="D10" s="60" t="s">
        <v>2</v>
      </c>
      <c r="E10" s="54" t="s">
        <v>0</v>
      </c>
      <c r="F10" s="64" t="s">
        <v>15</v>
      </c>
      <c r="G10" s="65"/>
      <c r="H10" s="9"/>
      <c r="I10" s="9"/>
      <c r="J10" s="2"/>
    </row>
    <row r="11" spans="1:10" ht="15.75" thickBot="1">
      <c r="A11" s="1"/>
      <c r="B11" s="57"/>
      <c r="C11" s="59"/>
      <c r="D11" s="61"/>
      <c r="E11" s="55"/>
      <c r="F11" s="57"/>
      <c r="G11" s="61"/>
      <c r="H11" s="9"/>
      <c r="I11" s="9"/>
      <c r="J11" s="2"/>
    </row>
    <row r="12" spans="1:10" ht="33.75" customHeight="1">
      <c r="A12" s="1"/>
      <c r="B12" s="11" t="s">
        <v>14</v>
      </c>
      <c r="C12" s="15"/>
      <c r="D12" s="14"/>
      <c r="E12" s="21">
        <f aca="true" t="shared" si="0" ref="E12:E17">SUM(C12:D12)</f>
        <v>0</v>
      </c>
      <c r="F12" s="96"/>
      <c r="G12" s="97"/>
      <c r="H12" s="10"/>
      <c r="I12" s="10"/>
      <c r="J12" s="2"/>
    </row>
    <row r="13" spans="1:10" ht="33.75" customHeight="1">
      <c r="A13" s="1"/>
      <c r="B13" s="11" t="s">
        <v>4</v>
      </c>
      <c r="C13" s="15"/>
      <c r="D13" s="14"/>
      <c r="E13" s="21">
        <f t="shared" si="0"/>
        <v>0</v>
      </c>
      <c r="F13" s="71"/>
      <c r="G13" s="72"/>
      <c r="H13" s="9"/>
      <c r="I13" s="9"/>
      <c r="J13" s="2"/>
    </row>
    <row r="14" spans="1:10" ht="33.75" customHeight="1">
      <c r="A14" s="1"/>
      <c r="B14" s="11" t="s">
        <v>10</v>
      </c>
      <c r="C14" s="15"/>
      <c r="D14" s="14"/>
      <c r="E14" s="21">
        <f t="shared" si="0"/>
        <v>0</v>
      </c>
      <c r="F14" s="71">
        <f>IF(C14&gt;($C$18*0.02),"No puede superar el 2% de ANR","")</f>
      </c>
      <c r="G14" s="72"/>
      <c r="H14" s="1"/>
      <c r="I14" s="1"/>
      <c r="J14" s="2"/>
    </row>
    <row r="15" spans="1:10" ht="33.75" customHeight="1">
      <c r="A15" s="1"/>
      <c r="B15" s="11" t="s">
        <v>5</v>
      </c>
      <c r="C15" s="15"/>
      <c r="D15" s="14"/>
      <c r="E15" s="21">
        <f t="shared" si="0"/>
        <v>0</v>
      </c>
      <c r="F15" s="71">
        <f>IF(C15&gt;($C$18*0.08),"No puede superar el 8% de ANR","")</f>
      </c>
      <c r="G15" s="72"/>
      <c r="H15" s="1"/>
      <c r="I15" s="1"/>
      <c r="J15" s="2"/>
    </row>
    <row r="16" spans="1:10" ht="33.75" customHeight="1">
      <c r="A16" s="1"/>
      <c r="B16" s="11" t="s">
        <v>9</v>
      </c>
      <c r="C16" s="15"/>
      <c r="D16" s="14"/>
      <c r="E16" s="21">
        <f t="shared" si="0"/>
        <v>0</v>
      </c>
      <c r="F16" s="71"/>
      <c r="G16" s="72"/>
      <c r="H16" s="1"/>
      <c r="I16" s="1"/>
      <c r="J16" s="2"/>
    </row>
    <row r="17" spans="1:11" ht="33.75" customHeight="1" thickBot="1">
      <c r="A17" s="1"/>
      <c r="B17" s="12" t="s">
        <v>11</v>
      </c>
      <c r="C17" s="16"/>
      <c r="D17" s="17"/>
      <c r="E17" s="22">
        <f t="shared" si="0"/>
        <v>0</v>
      </c>
      <c r="F17" s="73">
        <f>IF(C17&gt;($C$18*0.15),"No puede superar el 15% de ANR","")</f>
      </c>
      <c r="G17" s="74"/>
      <c r="H17" s="1"/>
      <c r="I17" s="1"/>
      <c r="J17" s="2"/>
      <c r="K17" s="2"/>
    </row>
    <row r="18" spans="1:11" ht="33.75" customHeight="1" thickBot="1">
      <c r="A18" s="1"/>
      <c r="B18" s="5" t="s">
        <v>3</v>
      </c>
      <c r="C18" s="13">
        <f>SUM(C12:C17)</f>
        <v>0</v>
      </c>
      <c r="D18" s="19">
        <f>SUM(D12:D17)</f>
        <v>0</v>
      </c>
      <c r="E18" s="20">
        <f>SUM(C18,D18)</f>
        <v>0</v>
      </c>
      <c r="F18" s="75">
        <f>IF(C18&gt;260000,"El total no puede superar los $260.000","")</f>
      </c>
      <c r="G18" s="76"/>
      <c r="H18" s="1"/>
      <c r="I18" s="1"/>
      <c r="J18" s="2"/>
      <c r="K18" s="2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</row>
    <row r="20" spans="1:11" ht="15.75" thickBot="1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</row>
    <row r="21" spans="1:11" ht="16.5" thickBot="1">
      <c r="A21" s="1"/>
      <c r="B21" s="34" t="s">
        <v>20</v>
      </c>
      <c r="C21" s="35"/>
      <c r="D21" s="35"/>
      <c r="E21" s="35"/>
      <c r="F21" s="35"/>
      <c r="G21" s="35"/>
      <c r="H21" s="36"/>
      <c r="I21" s="1"/>
      <c r="J21" s="2"/>
      <c r="K21" s="2"/>
    </row>
    <row r="22" spans="1:11" s="4" customFormat="1" ht="39.75" customHeight="1" thickBot="1">
      <c r="A22" s="6"/>
      <c r="B22" s="8" t="s">
        <v>13</v>
      </c>
      <c r="C22" s="77" t="s">
        <v>7</v>
      </c>
      <c r="D22" s="78"/>
      <c r="E22" s="78"/>
      <c r="F22" s="78"/>
      <c r="G22" s="79"/>
      <c r="H22" s="7" t="s">
        <v>8</v>
      </c>
      <c r="I22" s="6"/>
      <c r="J22" s="3"/>
      <c r="K22" s="3"/>
    </row>
    <row r="23" spans="1:11" ht="15" customHeight="1">
      <c r="A23" s="1"/>
      <c r="B23" s="40" t="str">
        <f>IF(AND(E12&lt;&gt;0,ISBLANK(C23)),"Servicios a terceros: AGREGAR DESCRIPCIÓN DEL GASTO Y EL MONTO","Servicios a terceros")</f>
        <v>Servicios a terceros</v>
      </c>
      <c r="C23" s="90"/>
      <c r="D23" s="91"/>
      <c r="E23" s="91"/>
      <c r="F23" s="91"/>
      <c r="G23" s="92"/>
      <c r="H23" s="24"/>
      <c r="I23" s="1"/>
      <c r="J23" s="2"/>
      <c r="K23" s="2"/>
    </row>
    <row r="24" spans="1:11" ht="15">
      <c r="A24" s="1"/>
      <c r="B24" s="41"/>
      <c r="C24" s="37"/>
      <c r="D24" s="38"/>
      <c r="E24" s="38"/>
      <c r="F24" s="38"/>
      <c r="G24" s="39"/>
      <c r="H24" s="25"/>
      <c r="I24" s="1"/>
      <c r="J24" s="2"/>
      <c r="K24" s="2"/>
    </row>
    <row r="25" spans="1:11" ht="15">
      <c r="A25" s="1"/>
      <c r="B25" s="41"/>
      <c r="C25" s="37"/>
      <c r="D25" s="38"/>
      <c r="E25" s="38"/>
      <c r="F25" s="38"/>
      <c r="G25" s="39"/>
      <c r="H25" s="25"/>
      <c r="I25" s="1"/>
      <c r="J25" s="2"/>
      <c r="K25" s="2"/>
    </row>
    <row r="26" spans="1:11" ht="15">
      <c r="A26" s="1"/>
      <c r="B26" s="41"/>
      <c r="C26" s="37"/>
      <c r="D26" s="38"/>
      <c r="E26" s="38"/>
      <c r="F26" s="38"/>
      <c r="G26" s="39"/>
      <c r="H26" s="25"/>
      <c r="I26" s="1"/>
      <c r="J26" s="2"/>
      <c r="K26" s="2"/>
    </row>
    <row r="27" spans="1:11" ht="15">
      <c r="A27" s="1"/>
      <c r="B27" s="41"/>
      <c r="C27" s="37"/>
      <c r="D27" s="38"/>
      <c r="E27" s="38"/>
      <c r="F27" s="38"/>
      <c r="G27" s="39"/>
      <c r="H27" s="25"/>
      <c r="I27" s="1"/>
      <c r="J27" s="2"/>
      <c r="K27" s="2"/>
    </row>
    <row r="28" spans="1:11" ht="15">
      <c r="A28" s="1"/>
      <c r="B28" s="41"/>
      <c r="C28" s="37"/>
      <c r="D28" s="38"/>
      <c r="E28" s="38"/>
      <c r="F28" s="38"/>
      <c r="G28" s="39"/>
      <c r="H28" s="25"/>
      <c r="I28" s="1"/>
      <c r="J28" s="2"/>
      <c r="K28" s="2"/>
    </row>
    <row r="29" spans="1:11" ht="15.75" thickBot="1">
      <c r="A29" s="1"/>
      <c r="B29" s="89"/>
      <c r="C29" s="98"/>
      <c r="D29" s="99"/>
      <c r="E29" s="99"/>
      <c r="F29" s="99"/>
      <c r="G29" s="100"/>
      <c r="H29" s="26"/>
      <c r="I29" s="1"/>
      <c r="J29" s="2"/>
      <c r="K29" s="2"/>
    </row>
    <row r="30" spans="1:11" ht="16.5" customHeight="1">
      <c r="A30" s="1"/>
      <c r="B30" s="40" t="str">
        <f>IF(AND(E13&lt;&gt;0,ISBLANK(C30)),"Materiales e insumos: AGREGAR DESCRIPCIÓN DEL GASTO Y EL MONTO","Materiales e insumos")</f>
        <v>Materiales e insumos</v>
      </c>
      <c r="C30" s="42"/>
      <c r="D30" s="43"/>
      <c r="E30" s="43"/>
      <c r="F30" s="43"/>
      <c r="G30" s="44"/>
      <c r="H30" s="24"/>
      <c r="I30" s="1"/>
      <c r="J30" s="2"/>
      <c r="K30" s="2"/>
    </row>
    <row r="31" spans="1:11" ht="15">
      <c r="A31" s="1"/>
      <c r="B31" s="41"/>
      <c r="C31" s="68"/>
      <c r="D31" s="69"/>
      <c r="E31" s="69"/>
      <c r="F31" s="69"/>
      <c r="G31" s="70"/>
      <c r="H31" s="25"/>
      <c r="I31" s="1"/>
      <c r="J31" s="2"/>
      <c r="K31" s="2"/>
    </row>
    <row r="32" spans="1:11" ht="15">
      <c r="A32" s="1"/>
      <c r="B32" s="41"/>
      <c r="C32" s="68"/>
      <c r="D32" s="69"/>
      <c r="E32" s="69"/>
      <c r="F32" s="69"/>
      <c r="G32" s="70"/>
      <c r="H32" s="25"/>
      <c r="I32" s="1"/>
      <c r="J32" s="2"/>
      <c r="K32" s="2"/>
    </row>
    <row r="33" spans="1:11" ht="15">
      <c r="A33" s="1"/>
      <c r="B33" s="41"/>
      <c r="C33" s="68"/>
      <c r="D33" s="69"/>
      <c r="E33" s="69"/>
      <c r="F33" s="69"/>
      <c r="G33" s="70"/>
      <c r="H33" s="25"/>
      <c r="I33" s="1"/>
      <c r="J33" s="2"/>
      <c r="K33" s="2"/>
    </row>
    <row r="34" spans="1:11" ht="15">
      <c r="A34" s="1"/>
      <c r="B34" s="41"/>
      <c r="C34" s="68"/>
      <c r="D34" s="69"/>
      <c r="E34" s="69"/>
      <c r="F34" s="69"/>
      <c r="G34" s="70"/>
      <c r="H34" s="25"/>
      <c r="I34" s="1"/>
      <c r="J34" s="2"/>
      <c r="K34" s="2"/>
    </row>
    <row r="35" spans="1:11" ht="15">
      <c r="A35" s="1"/>
      <c r="B35" s="41"/>
      <c r="C35" s="68"/>
      <c r="D35" s="69"/>
      <c r="E35" s="69"/>
      <c r="F35" s="69"/>
      <c r="G35" s="70"/>
      <c r="H35" s="25"/>
      <c r="I35" s="1"/>
      <c r="J35" s="2"/>
      <c r="K35" s="2"/>
    </row>
    <row r="36" spans="1:11" ht="15">
      <c r="A36" s="1"/>
      <c r="B36" s="41"/>
      <c r="C36" s="68"/>
      <c r="D36" s="69"/>
      <c r="E36" s="69"/>
      <c r="F36" s="69"/>
      <c r="G36" s="70"/>
      <c r="H36" s="25"/>
      <c r="I36" s="1"/>
      <c r="J36" s="2"/>
      <c r="K36" s="2"/>
    </row>
    <row r="37" spans="1:11" ht="15.75" thickBot="1">
      <c r="A37" s="1"/>
      <c r="B37" s="89"/>
      <c r="C37" s="93"/>
      <c r="D37" s="94"/>
      <c r="E37" s="94"/>
      <c r="F37" s="94"/>
      <c r="G37" s="95"/>
      <c r="H37" s="27"/>
      <c r="I37" s="1"/>
      <c r="J37" s="2"/>
      <c r="K37" s="2"/>
    </row>
    <row r="38" spans="1:11" ht="14.25" customHeight="1">
      <c r="A38" s="1"/>
      <c r="B38" s="40" t="str">
        <f>IF(AND(E14&lt;&gt;0,ISBLANK(C38)),"Gastos formulación: AGREGAR DESCRIPCIÓN DEL GASTO","Gastos formulación del proyecto")</f>
        <v>Gastos formulación del proyecto</v>
      </c>
      <c r="C38" s="90"/>
      <c r="D38" s="91"/>
      <c r="E38" s="91"/>
      <c r="F38" s="91"/>
      <c r="G38" s="92"/>
      <c r="H38" s="28"/>
      <c r="I38" s="1"/>
      <c r="J38" s="2"/>
      <c r="K38" s="2"/>
    </row>
    <row r="39" spans="1:11" ht="15.75" thickBot="1">
      <c r="A39" s="1"/>
      <c r="B39" s="89"/>
      <c r="C39" s="93"/>
      <c r="D39" s="94"/>
      <c r="E39" s="94"/>
      <c r="F39" s="94"/>
      <c r="G39" s="95"/>
      <c r="H39" s="26"/>
      <c r="I39" s="1"/>
      <c r="J39" s="2"/>
      <c r="K39" s="2"/>
    </row>
    <row r="40" spans="1:11" ht="15" customHeight="1">
      <c r="A40" s="1"/>
      <c r="B40" s="40" t="str">
        <f>IF(AND(E15&lt;&gt;0,ISBLANK(C40)),"Gastos del ANR: AGREGAR DESCRIPCIÓN DEL GASTO","Gastos de gestión y administración del ANR (UVT)")</f>
        <v>Gastos de gestión y administración del ANR (UVT)</v>
      </c>
      <c r="C40" s="42"/>
      <c r="D40" s="43"/>
      <c r="E40" s="43"/>
      <c r="F40" s="43"/>
      <c r="G40" s="44"/>
      <c r="H40" s="29"/>
      <c r="I40" s="1"/>
      <c r="J40" s="2"/>
      <c r="K40" s="2"/>
    </row>
    <row r="41" spans="1:11" ht="15.75" thickBot="1">
      <c r="A41" s="1"/>
      <c r="B41" s="89"/>
      <c r="C41" s="93"/>
      <c r="D41" s="94"/>
      <c r="E41" s="94"/>
      <c r="F41" s="94"/>
      <c r="G41" s="95"/>
      <c r="H41" s="26"/>
      <c r="I41" s="1"/>
      <c r="J41" s="2"/>
      <c r="K41" s="2"/>
    </row>
    <row r="42" spans="1:11" ht="15" customHeight="1">
      <c r="A42" s="1"/>
      <c r="B42" s="40" t="str">
        <f>IF(AND(E16&lt;&gt;0,ISBLANK(C42)),"Traslados y alojamiento: AGREGAR DESCRIPCIÓN DEL GASTO Y EL MONTO","Traslados y alojamiento")</f>
        <v>Traslados y alojamiento</v>
      </c>
      <c r="C42" s="45"/>
      <c r="D42" s="46"/>
      <c r="E42" s="46"/>
      <c r="F42" s="46"/>
      <c r="G42" s="47"/>
      <c r="H42" s="24"/>
      <c r="I42" s="1"/>
      <c r="J42" s="2"/>
      <c r="K42" s="2"/>
    </row>
    <row r="43" spans="1:11" ht="15" customHeight="1">
      <c r="A43" s="1"/>
      <c r="B43" s="41"/>
      <c r="C43" s="37"/>
      <c r="D43" s="38"/>
      <c r="E43" s="38"/>
      <c r="F43" s="38"/>
      <c r="G43" s="39"/>
      <c r="H43" s="25"/>
      <c r="I43" s="1"/>
      <c r="J43" s="2"/>
      <c r="K43" s="2"/>
    </row>
    <row r="44" spans="1:11" ht="15" customHeight="1">
      <c r="A44" s="1"/>
      <c r="B44" s="41"/>
      <c r="C44" s="37"/>
      <c r="D44" s="38"/>
      <c r="E44" s="38"/>
      <c r="F44" s="38"/>
      <c r="G44" s="39"/>
      <c r="H44" s="25"/>
      <c r="I44" s="1"/>
      <c r="J44" s="2"/>
      <c r="K44" s="2"/>
    </row>
    <row r="45" spans="1:11" ht="15">
      <c r="A45" s="1"/>
      <c r="B45" s="41"/>
      <c r="C45" s="37"/>
      <c r="D45" s="38"/>
      <c r="E45" s="38"/>
      <c r="F45" s="38"/>
      <c r="G45" s="39"/>
      <c r="H45" s="25"/>
      <c r="I45" s="1"/>
      <c r="J45" s="2"/>
      <c r="K45" s="2"/>
    </row>
    <row r="46" spans="1:11" ht="15.75" thickBot="1">
      <c r="A46" s="1"/>
      <c r="B46" s="89"/>
      <c r="C46" s="98"/>
      <c r="D46" s="99"/>
      <c r="E46" s="99"/>
      <c r="F46" s="99"/>
      <c r="G46" s="100"/>
      <c r="H46" s="26"/>
      <c r="I46" s="1"/>
      <c r="J46" s="2"/>
      <c r="K46" s="2"/>
    </row>
    <row r="47" spans="1:11" ht="15" customHeight="1">
      <c r="A47" s="1"/>
      <c r="B47" s="40" t="str">
        <f>IF(AND(E17&lt;&gt;0,ISBLANK(C47)),"Otros gastos: AGREGAR DESCRIPCIÓN DEL GASTO Y EL MONTO","Otros gastos")</f>
        <v>Otros gastos</v>
      </c>
      <c r="C47" s="45"/>
      <c r="D47" s="46"/>
      <c r="E47" s="46"/>
      <c r="F47" s="46"/>
      <c r="G47" s="47"/>
      <c r="H47" s="24"/>
      <c r="I47" s="1"/>
      <c r="J47" s="2"/>
      <c r="K47" s="2"/>
    </row>
    <row r="48" spans="1:11" ht="15">
      <c r="A48" s="1"/>
      <c r="B48" s="41"/>
      <c r="C48" s="37"/>
      <c r="D48" s="38"/>
      <c r="E48" s="38"/>
      <c r="F48" s="38"/>
      <c r="G48" s="39"/>
      <c r="H48" s="25"/>
      <c r="I48" s="1"/>
      <c r="J48" s="2"/>
      <c r="K48" s="2"/>
    </row>
    <row r="49" spans="1:11" ht="15">
      <c r="A49" s="1"/>
      <c r="B49" s="41"/>
      <c r="C49" s="37"/>
      <c r="D49" s="38"/>
      <c r="E49" s="38"/>
      <c r="F49" s="38"/>
      <c r="G49" s="39"/>
      <c r="H49" s="25"/>
      <c r="I49" s="1"/>
      <c r="J49" s="2"/>
      <c r="K49" s="2"/>
    </row>
    <row r="50" spans="1:11" ht="15.75" thickBot="1">
      <c r="A50" s="1"/>
      <c r="B50" s="41"/>
      <c r="C50" s="101"/>
      <c r="D50" s="102"/>
      <c r="E50" s="102"/>
      <c r="F50" s="102"/>
      <c r="G50" s="103"/>
      <c r="H50" s="26"/>
      <c r="I50" s="1"/>
      <c r="J50" s="2"/>
      <c r="K50" s="2"/>
    </row>
    <row r="51" spans="1:11" ht="14.25" customHeight="1">
      <c r="A51" s="1"/>
      <c r="B51" s="80" t="s">
        <v>21</v>
      </c>
      <c r="C51" s="81"/>
      <c r="D51" s="81"/>
      <c r="E51" s="81"/>
      <c r="F51" s="81"/>
      <c r="G51" s="81"/>
      <c r="H51" s="82"/>
      <c r="I51" s="1"/>
      <c r="J51" s="2"/>
      <c r="K51" s="2"/>
    </row>
    <row r="52" spans="1:11" ht="15">
      <c r="A52" s="1"/>
      <c r="B52" s="83"/>
      <c r="C52" s="84"/>
      <c r="D52" s="84"/>
      <c r="E52" s="84"/>
      <c r="F52" s="84"/>
      <c r="G52" s="84"/>
      <c r="H52" s="85"/>
      <c r="I52" s="1"/>
      <c r="J52" s="2"/>
      <c r="K52" s="2"/>
    </row>
    <row r="53" spans="1:11" ht="15.75" thickBot="1">
      <c r="A53" s="1"/>
      <c r="B53" s="86"/>
      <c r="C53" s="87"/>
      <c r="D53" s="87"/>
      <c r="E53" s="87"/>
      <c r="F53" s="87"/>
      <c r="G53" s="87"/>
      <c r="H53" s="88"/>
      <c r="I53" s="1"/>
      <c r="J53" s="2"/>
      <c r="K53" s="2"/>
    </row>
    <row r="54" spans="1:11" ht="15">
      <c r="A54" s="1"/>
      <c r="B54" s="18"/>
      <c r="C54" s="18"/>
      <c r="D54" s="18"/>
      <c r="E54" s="18"/>
      <c r="F54" s="1"/>
      <c r="G54" s="1"/>
      <c r="H54" s="1"/>
      <c r="I54" s="1"/>
      <c r="J54" s="2"/>
      <c r="K54" s="2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</sheetData>
  <sheetProtection password="DD87" sheet="1"/>
  <mergeCells count="55">
    <mergeCell ref="C48:G48"/>
    <mergeCell ref="C32:G32"/>
    <mergeCell ref="C33:G33"/>
    <mergeCell ref="C35:G35"/>
    <mergeCell ref="C49:G49"/>
    <mergeCell ref="C50:G50"/>
    <mergeCell ref="C43:G43"/>
    <mergeCell ref="C44:G44"/>
    <mergeCell ref="C45:G45"/>
    <mergeCell ref="C46:G46"/>
    <mergeCell ref="F12:G12"/>
    <mergeCell ref="F13:G13"/>
    <mergeCell ref="B23:B29"/>
    <mergeCell ref="B30:B37"/>
    <mergeCell ref="C23:G23"/>
    <mergeCell ref="C24:G24"/>
    <mergeCell ref="C37:G37"/>
    <mergeCell ref="C29:G29"/>
    <mergeCell ref="C30:G30"/>
    <mergeCell ref="B51:H53"/>
    <mergeCell ref="C28:G28"/>
    <mergeCell ref="B42:B46"/>
    <mergeCell ref="B38:B39"/>
    <mergeCell ref="C38:G38"/>
    <mergeCell ref="C39:G39"/>
    <mergeCell ref="B40:B41"/>
    <mergeCell ref="C34:G34"/>
    <mergeCell ref="C41:G41"/>
    <mergeCell ref="C47:G47"/>
    <mergeCell ref="F15:G15"/>
    <mergeCell ref="F16:G16"/>
    <mergeCell ref="F17:G17"/>
    <mergeCell ref="F18:G18"/>
    <mergeCell ref="C22:G22"/>
    <mergeCell ref="C31:G31"/>
    <mergeCell ref="B2:G2"/>
    <mergeCell ref="B3:G3"/>
    <mergeCell ref="E10:E11"/>
    <mergeCell ref="B10:B11"/>
    <mergeCell ref="C10:C11"/>
    <mergeCell ref="D10:D11"/>
    <mergeCell ref="B9:G9"/>
    <mergeCell ref="F10:G11"/>
    <mergeCell ref="C6:D6"/>
    <mergeCell ref="C7:D7"/>
    <mergeCell ref="B5:D5"/>
    <mergeCell ref="B21:H21"/>
    <mergeCell ref="C25:G25"/>
    <mergeCell ref="B47:B50"/>
    <mergeCell ref="C40:G40"/>
    <mergeCell ref="C26:G26"/>
    <mergeCell ref="C27:G27"/>
    <mergeCell ref="C42:G42"/>
    <mergeCell ref="C36:G36"/>
    <mergeCell ref="F14:G14"/>
  </mergeCells>
  <conditionalFormatting sqref="B23">
    <cfRule type="containsText" priority="38" dxfId="14" operator="containsText" text="Servicios a terceros: AGREGAR DESCRIPCIÓN DEL GASTO Y EL MONTO">
      <formula>NOT(ISERROR(SEARCH("Servicios a terceros: AGREGAR DESCRIPCIÓN DEL GASTO Y EL MONTO",B23)))</formula>
    </cfRule>
  </conditionalFormatting>
  <conditionalFormatting sqref="B30">
    <cfRule type="containsText" priority="37" dxfId="14" operator="containsText" text="Materiales e insumos: AGREGAR DESCRIPCIÓN DEL GASTO Y EL MONTO">
      <formula>NOT(ISERROR(SEARCH("Materiales e insumos: AGREGAR DESCRIPCIÓN DEL GASTO Y EL MONTO",B30)))</formula>
    </cfRule>
  </conditionalFormatting>
  <conditionalFormatting sqref="B38">
    <cfRule type="containsText" priority="36" dxfId="14" operator="containsText" text="Gastos formulación: AGREGAR DESCRIPCIÓN DEL GASTO">
      <formula>NOT(ISERROR(SEARCH("Gastos formulación: AGREGAR DESCRIPCIÓN DEL GASTO",B38)))</formula>
    </cfRule>
  </conditionalFormatting>
  <conditionalFormatting sqref="B40">
    <cfRule type="containsText" priority="35" dxfId="14" operator="containsText" text="Gastos del ANR: AGREGAR DESCRIPCIÓN DEL GASTO">
      <formula>NOT(ISERROR(SEARCH("Gastos del ANR: AGREGAR DESCRIPCIÓN DEL GASTO",B40)))</formula>
    </cfRule>
  </conditionalFormatting>
  <conditionalFormatting sqref="B47">
    <cfRule type="containsText" priority="33" dxfId="14" operator="containsText" text="Otros gastos: AGREGAR DESCRIPCIÓN DEL GASTO Y EL MONTO">
      <formula>NOT(ISERROR(SEARCH("Otros gastos: AGREGAR DESCRIPCIÓN DEL GASTO Y EL MONTO",B47)))</formula>
    </cfRule>
  </conditionalFormatting>
  <conditionalFormatting sqref="B42">
    <cfRule type="containsText" priority="25" dxfId="14" operator="containsText" text="Traslados y alojamiento: AGREGAR DESCRIPCIÓN DEL GASTO Y EL MONTO">
      <formula>NOT(ISERROR(SEARCH("Traslados y alojamiento: AGREGAR DESCRIPCIÓN DEL GASTO Y EL MONTO",B42)))</formula>
    </cfRule>
  </conditionalFormatting>
  <conditionalFormatting sqref="F14:G14">
    <cfRule type="containsText" priority="21" dxfId="14" operator="containsText" stopIfTrue="1" text="No puede superar el 2% de ANR">
      <formula>NOT(ISERROR(SEARCH("No puede superar el 2% de ANR",F14)))</formula>
    </cfRule>
  </conditionalFormatting>
  <conditionalFormatting sqref="F15:G15">
    <cfRule type="containsText" priority="20" dxfId="14" operator="containsText" stopIfTrue="1" text="No puede superar el 8% de ANR">
      <formula>NOT(ISERROR(SEARCH("No puede superar el 8% de ANR",F15)))</formula>
    </cfRule>
  </conditionalFormatting>
  <conditionalFormatting sqref="F17:G17">
    <cfRule type="containsText" priority="19" dxfId="14" operator="containsText" stopIfTrue="1" text="No puede superar el 15% de ANR">
      <formula>NOT(ISERROR(SEARCH("No puede superar el 15% de ANR",F17)))</formula>
    </cfRule>
  </conditionalFormatting>
  <conditionalFormatting sqref="F18:G18">
    <cfRule type="containsText" priority="18" dxfId="14" operator="containsText" stopIfTrue="1" text="El total no puede superar los $40000">
      <formula>NOT(ISERROR(SEARCH("El total no puede superar los $40000",F18)))</formula>
    </cfRule>
  </conditionalFormatting>
  <conditionalFormatting sqref="C6:D6">
    <cfRule type="containsText" priority="5" dxfId="14" operator="containsText" stopIfTrue="1" text="ERROR DE CARGA">
      <formula>NOT(ISERROR(SEARCH("ERROR DE CARGA",C6)))</formula>
    </cfRule>
    <cfRule type="containsText" priority="6" dxfId="15" operator="containsText" stopIfTrue="1" text="OK">
      <formula>NOT(ISERROR(SEARCH("OK",C6)))</formula>
    </cfRule>
  </conditionalFormatting>
  <conditionalFormatting sqref="C7:D7">
    <cfRule type="containsText" priority="3" dxfId="14" operator="containsText" stopIfTrue="1" text="FALTA COMPLETAR CAMPO">
      <formula>NOT(ISERROR(SEARCH("FALTA COMPLETAR CAMPO",C7)))</formula>
    </cfRule>
    <cfRule type="containsText" priority="4" dxfId="15" operator="containsText" stopIfTrue="1" text="OK">
      <formula>NOT(ISERROR(SEARCH("OK",C7)))</formula>
    </cfRule>
  </conditionalFormatting>
  <dataValidations count="2">
    <dataValidation type="textLength" operator="lessThanOrEqual" allowBlank="1" showInputMessage="1" showErrorMessage="1" errorTitle="Máximo caracteres" error="Hasta 45 caracteres por renglón. Presentar adjunto en caso de requerir mayor descripción que lo permitido en los campos de los rubros detallados respetando el formato original." sqref="C23:G41 C47:G50">
      <formula1>45</formula1>
    </dataValidation>
    <dataValidation type="textLength" operator="lessThanOrEqual" allowBlank="1" showInputMessage="1" showErrorMessage="1" errorTitle="Maximo caracteres" error="Hasta 45 caracteres por renglón. Presentar adjunto en caso de requerir mayor descripción que lo permitido en los campos de los rubros detallados respetando el formato original." sqref="C42:G42 C43:G43 C44:G44 C45:G45 C46:G46">
      <formula1>45</formula1>
    </dataValidation>
  </dataValidations>
  <printOptions/>
  <pageMargins left="0.5905511811023623" right="0.4724409448818898" top="1.535433070866142" bottom="0.7480314960629921" header="0.7086614173228347" footer="0.31496062992125984"/>
  <pageSetup fitToHeight="2" fitToWidth="0" horizontalDpi="600" verticalDpi="600" orientation="landscape" scale="83" r:id="rId2"/>
  <headerFooter>
    <oddHeader>&amp;L&amp;G&amp;C 
&amp;"-,Negrita"&amp;14COMUNICACIÓN DE LA CIENCIA 2019
</oddHeader>
  </headerFooter>
  <rowBreaks count="1" manualBreakCount="1">
    <brk id="19" max="255" man="1"/>
  </rowBreaks>
  <ignoredErrors>
    <ignoredError sqref="D18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YANINA</cp:lastModifiedBy>
  <cp:lastPrinted>2017-08-09T14:19:05Z</cp:lastPrinted>
  <dcterms:created xsi:type="dcterms:W3CDTF">2016-03-21T11:47:22Z</dcterms:created>
  <dcterms:modified xsi:type="dcterms:W3CDTF">2019-09-25T11:51:24Z</dcterms:modified>
  <cp:category/>
  <cp:version/>
  <cp:contentType/>
  <cp:contentStatus/>
</cp:coreProperties>
</file>